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R:\Budget\Budget 2025-2026\C4E\Final Submission\"/>
    </mc:Choice>
  </mc:AlternateContent>
  <xr:revisionPtr revIDLastSave="0" documentId="13_ncr:1_{171DBBFA-E1B6-4184-AA1E-F0ED68250B91}" xr6:coauthVersionLast="47" xr6:coauthVersionMax="47" xr10:uidLastSave="{00000000-0000-0000-0000-000000000000}"/>
  <bookViews>
    <workbookView xWindow="0" yWindow="4875" windowWidth="38700" windowHeight="15435" xr2:uid="{86535AF8-EC11-435E-8592-8224BF539274}"/>
  </bookViews>
  <sheets>
    <sheet name="2025-26 Narrative" sheetId="2" r:id="rId1"/>
    <sheet name="2025-26 Plan Overview" sheetId="3" r:id="rId2"/>
  </sheets>
  <definedNames>
    <definedName name="_xlnm._FilterDatabase" localSheetId="1" hidden="1">'2025-26 Plan Overview'!$A$7:$M$37</definedName>
    <definedName name="_xlnm.Print_Area" localSheetId="0">'2025-26 Narrative'!$A$5:$I$32</definedName>
    <definedName name="_xlnm.Print_Area" localSheetId="1">'2025-26 Plan Overview'!$B$1:$M$47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2" l="1"/>
</calcChain>
</file>

<file path=xl/sharedStrings.xml><?xml version="1.0" encoding="utf-8"?>
<sst xmlns="http://schemas.openxmlformats.org/spreadsheetml/2006/main" count="304" uniqueCount="219">
  <si>
    <t>Contract for Excellence 2025-2026 District-Level Budget and Program Narrative</t>
  </si>
  <si>
    <t>District Name: Syracuse City School District</t>
  </si>
  <si>
    <t>Original Date:</t>
  </si>
  <si>
    <t>Date Submitted:</t>
  </si>
  <si>
    <t>Amended Date:</t>
  </si>
  <si>
    <t>Final Date:</t>
  </si>
  <si>
    <t>Contract for Excellence Category</t>
  </si>
  <si>
    <t>Contract for Excellence Allocation Amount</t>
  </si>
  <si>
    <t>Includes</t>
  </si>
  <si>
    <t>Contract for Excellence Program Goal Description</t>
  </si>
  <si>
    <t>Expected Outcome</t>
  </si>
  <si>
    <t>Progress Indicators</t>
  </si>
  <si>
    <t>District Goals</t>
  </si>
  <si>
    <t>Final Outcome                        Return On Investment</t>
  </si>
  <si>
    <t>Source of Additional Funding</t>
  </si>
  <si>
    <t>Additional Funding Amount</t>
  </si>
  <si>
    <t>Time on Task</t>
  </si>
  <si>
    <t>Academic Intervention Service (AIS);
Elementary ER - Early Reading;  
Middle School IR - Intensive Reading; 
High School OR - Operational Reading;
Elementary QR - Quantitative Reasoning; and Middle School AR - Algebraic Reasoning Teachers.</t>
  </si>
  <si>
    <t xml:space="preserve">The District will focus on efforts to improve academic outcomes by providing targeted instruction and intervention to elementary and middle school students who are underperforming in the areas of literacy and numeracy.  This will include supports provided by trained interventionists (Academic Intervention Service (AIS); Elementary ER - Early Reading,  Middle School IR - Intensive Reading, High School OR - Operational Reading, Elementary QR - Quantitative Reasoning, and Middle School AR - Algebraic Reasoning Teachers), and master schedules that intentionally create time to provide tiered supports in the areas that will most benefit students, supporting their ability to access and acquire the grade-level content knowledge and skills presented in their content classrooms.   </t>
  </si>
  <si>
    <t>Literacy:  Increase percentage of Grade 2 Oral Reading Fluency proficiency from 35% to 45%; NYS 3-8 ELA Assessment from 19.7% to 26%. Decrease percentage of students performing below grade-level (Level 1) on Grade 2 Oral Reading Fluency (DIBELS) from 55% to 45%; NYS 3-8 ELA from 56% to 46%.
Numeracy: Increase percentage of NYS 3-8 Math Assessment proficiency from 13.8% to 19%.  Decrease percentage of students performing below grade-level (Level 1) on NYS 3-8 Math from 64.4% to 56%.</t>
  </si>
  <si>
    <t>State assessment data and district reading and math screening data.</t>
  </si>
  <si>
    <t>LITERACY AND NUMERACY – Increase student proficiency in literacy and numeracy.   
BELONGING – Improve belonging for all. 
RESOURCE ALLOCATION – Effectively and efficiently utilize resources. 
CULTURE – Establish a culture of learning and high expectations.</t>
  </si>
  <si>
    <t xml:space="preserve">Title IA 
</t>
  </si>
  <si>
    <t xml:space="preserve">$4,580,594
</t>
  </si>
  <si>
    <t>Dean of Students</t>
  </si>
  <si>
    <t xml:space="preserve">The District will focus on developing Deans of Students to lead efforts in fostering a safe, respectful, and inclusive school climate.  Through proactive behavior support, student engagement strategies, and restorative practices, Dean of Students will contribute to reduced disciplinary incidents, improved attendance, and increased student connectedness and academic success. </t>
  </si>
  <si>
    <t>Increase sense of belonging from 63% to 68%. Decrease chronic absenteeism from 40% to 33%. Document restorative practices to address 80% of discipline referrals. Reduce disproportionality in discipline of Black or African American students from 51% to 38%,  Multiracial students from 15% to 11%, students with disabilities from 5% to 4% (IEP) and 87%to 65% (504), and students receiving McKinney-Vento supports from 29% to 22%.</t>
  </si>
  <si>
    <t>Decrease in discipline data and an increase in restorative practices (referrals, suspensions, and restorative referrals).
Decrease in Student Support Center visits and an increase of classroom time.
Attendance Rate
Graduation Rate</t>
  </si>
  <si>
    <t>LITERACY AND NUMERACY – Increase student proficiency in literacy and numeracy.   
BELONGING – Improve belonging for all. 
RESOURCE ALLOCATION – Effectively and efficiently utilize resources.
CULTURE – Establish a culture of learning and high expectations</t>
  </si>
  <si>
    <t>Title IA</t>
  </si>
  <si>
    <t>Teaching Assistants</t>
  </si>
  <si>
    <t>The District will focus on strengthening the capacity and impact of Teaching Assistants to provide targeted academic and behavioral supports, especially in early grades and interventions settings. Teaching Assistants play a key role in supporting differentiated instruction, small group learning, and improved student outcomes across all classrooms.</t>
  </si>
  <si>
    <t>Decrease the percentage of students performing below grade level in ELA: elementary from 50% to 45% and high school from 30% to 25%.  Decrease the percentage of students performing below grade level in Math: elementary from 60% to 56% and high school Algebra I 65% to 61%.</t>
  </si>
  <si>
    <t xml:space="preserve"> LITERACY AND NUMERACY – Increase student proficiency in literacy and numeracy.   
BELONGING – Improve belonging for all. 
RESOURCE ALLOCATION – Effectively and efficiently utilize resources.
CULTURE – Establish a culture of learning and high expectations
</t>
  </si>
  <si>
    <t>Title ID 
SCIS 10-month 
Section 611 
Section 619 
SCIS 10-month 
UPK 
Statewide Full-Day Pre-K 
Section 611</t>
  </si>
  <si>
    <t>Summer School - High School</t>
  </si>
  <si>
    <t xml:space="preserve">The District is focusing on providing academic support and intervention over the summer through Summer School programming  for students to recover credit and prepare for Regents exams. There is also enrichment opportunities for high school students through CTE and high school courses. Additionally, the District is focused on providing extra support and opportunities for students to engage in coursework that does not fit in their daily schedule during the school year. This coursework allows for acceleration and course remediation through the Extended Day Learning Program for high school students. </t>
  </si>
  <si>
    <t>Decrease the percentage of students performing below grade level in ELA  from 30% to 25%.  Decrease the percentage of students performing below grade level in Math Algebra I 65% to 61%.</t>
  </si>
  <si>
    <t>Regents Exams
Credit Accrual
Graduation Rate</t>
  </si>
  <si>
    <t xml:space="preserve"> LITERACY AND NUMERACY – Increase student proficiency in literacy and numeracy.   
BELONGING – Improve belonging for all. 
RESOURCE ALLOCATION – Effectively and efficiently utilize resources.
ENGAGEMENT – Engage families and communities.  
CULTURE – Establish a culture of learning and high expectations
</t>
  </si>
  <si>
    <t>Class-Size Reduction</t>
  </si>
  <si>
    <t>N/A</t>
  </si>
  <si>
    <t>HS/MS Restructuring</t>
  </si>
  <si>
    <t>Lincoln School Turnaround Plan</t>
  </si>
  <si>
    <t>As a Superintendent's Receivership School, the District will partner with Lincoln Middle School and its community to implement a comprehensive student, teacher, and community-centered improvement initiative. The intent of this initiative is to ensure sustainable academic improvement, increased attendance, and SEL-based outcomes for all students.  Specific areas of focus include 1) adopting a comprehensive curriculum, 2) providing stipends to attract highly effective teachers and leaders, 3) and launching a support program for targeted young men and young women.</t>
  </si>
  <si>
    <t>Lincoln Middle School will achieve Demonstrable Improvement (DI) metrics for both Math and ELA as set by the state’s Reform Department. These indicators include “all” students, economically-disadvantaged (ED) students, and black students.</t>
  </si>
  <si>
    <t>In addition to district-provided formative assessments, beginning of the year (BOY), middle of the year (MOY), and EOY NWEA data will be used to monitor Math and ELA progress. The District will continue its focus on attendance by weekly and monthly monitoring. Along with these quantitative metrics, both district-driven and the NYSED Reform Department’s site visits will be used to observe and provide feedback on improvement efforts.</t>
  </si>
  <si>
    <t xml:space="preserve"> LITERACY AND NUMERACY – Increase student proficiency in literacy and numeracy.   
BELONGING – Improve belonging for all. 
RESOURCE ALLOCATION – Effectively and efficiently utilize resources.
ENGAGEMENT - Engage families and communities.
CULTURE – Establish a culture of learning and high expectations
</t>
  </si>
  <si>
    <t>IB Programming</t>
  </si>
  <si>
    <t>The District will focus its efforts on the International Baccalaureate (IB) programs to provide a rigorous, globally recognized academic framework that fosters critical thinking, intercultural understanding and academic excellence. By implementing IB programs, the District will equip students with the skills and perspectives needed to succeed in a competitive global society and support increased college and career readiness.</t>
  </si>
  <si>
    <t>State assessment data
Reading and math screening data
IB Diploma Programme pass rates</t>
  </si>
  <si>
    <t xml:space="preserve"> LITERACY AND NUMERACY – Increase student proficiency in literacy and numeracy.   
BELONGING – Improve belonging for all. 
RESOURCE ALLOCATION – Effectively and efficiently utilize resources.
CULTURE – Establish a culture of learning and high expectations
</t>
  </si>
  <si>
    <t xml:space="preserve">Title IA </t>
  </si>
  <si>
    <t>High School Academy Model &amp; Dean of Students for High School Academy</t>
  </si>
  <si>
    <t>The District has implemented the High School Academy Model, which will focus on creating smaller learning environments which give students voice and choice regarding the direction of their learning. Similar academies have been created across the District to create stronger school and community connections. This includes Deans of Students, which will be used to support student social and emotional health to ensure students are able to focus on their academics.</t>
  </si>
  <si>
    <t>Graduation Rate
Attendance Rate
Credit Accrual</t>
  </si>
  <si>
    <t>Exploratory CTE Teachers</t>
  </si>
  <si>
    <t>The District will aim to provide all middle school students with engaging, exploratory Career and Technical Education (CTE) experiences that foster early career awareness and readiness.
Through strategic curriculum restructuring, alignment with high school CTE pathways, teacher certification support, and sustained collaboration with high school educators, the goal will be to build a cohesive, vertically articulated CTE continuum that empowers middle school students, grades 6-8 with the tools and insight to make an informed decision regarding high school choice and ultimately, long term high school success. </t>
  </si>
  <si>
    <t>For the 2025–2026 school year, the CTE department will revamp the middle school curriculum to showcase all 40 high school CTE programs.  100% of CTE teachers will be trained and in the new curriculum.  80% of CTE teachers will be enrolled in a NYS teacher certification program to ensure high-quality, inclusive instruction.</t>
  </si>
  <si>
    <t>To ensure successful implementation, the CTE department will regularly monitor progress through collaborative planning meetings, feedback from both high school and middle-level teachers, and periodic reviews of lesson quality and delivery. The administrative team will also track professional development participation and certification progress to support instructional effectiveness and alignment with program goals.</t>
  </si>
  <si>
    <t>Teacher/Principal Quality</t>
  </si>
  <si>
    <t xml:space="preserve">Administrative Interns
</t>
  </si>
  <si>
    <t xml:space="preserve">The District will focus efforts on developing a pipeline for future school leaders by providing Administrative Interns with meaningful, hands-on leadership experiences.  Through mentoring , coaching, and involvement in instructional leadership, school operations, and student support systems, Administrative Interns will be prepared to assume leadership roles that positively impact school culture, teacher effectiveness, and student achievement. </t>
  </si>
  <si>
    <t>Supporting our Administrative Interns  will demonstrate an increase in  progress indicators through effective or highly effective observations, effective evaluations, observations, and building on individual strengths through PD opportunities, leadership academy and job embedded opportunities. Building capacity will lead to strong leaders which then ultimately</t>
  </si>
  <si>
    <t>LITERACY AND NUMERACY – Increase student proficiency in literacy and numeracy.   
BELONGING – Improve belonging for all. 
RESOURCE ALLOCATION – Effectively and efficiently utilize resources.
ENGAGEMENT – Engage families and communities.  
CULTURE – Establish a culture of learning and high expectations.</t>
  </si>
  <si>
    <t>Stronger Connections</t>
  </si>
  <si>
    <t>Instructional Coaches (Early Literacy, Disciplinary Literacy, Impact, Math, Science)</t>
  </si>
  <si>
    <t>The District will focus efforts to improve academic outcomes. The Instructional Coaches are responsible for: providing support in designing of units and lessons, content knowledge in their designated area, analyzing data in order to modify curriculum and forms of assessment and sharing of best practices, observing classroom instruction and offering comprehensive analysis and feedback, conducting demonstrations and modeling lessons for classroom teachers.</t>
  </si>
  <si>
    <t>Increase the number of Teachers and Teaching Assistants participating in coaching cycles to 30%.</t>
  </si>
  <si>
    <t>Monitoring coaching cycles using district tools. 
State assessment data
Reading and math screening data</t>
  </si>
  <si>
    <t xml:space="preserve"> LITERACY AND NUMERACY – Increase student proficiency in literacy and numeracy.   
BELONGING – Improve belonging for all. 
RESOURCE ALLOCATION – Effectively and efficiently utilize resources.
CULTURE – Establish a culture of learning and high expectations.</t>
  </si>
  <si>
    <t>Title IA
Title I SINI
Title IIA
SCIS 10-month 
UPK
Title IIIA - ELL</t>
  </si>
  <si>
    <t>Principals</t>
  </si>
  <si>
    <t>Decrease the percentage of student performing below grade level ( Level 1) in ELA. Elementary from 50% to 45%, grades 3-8 51% to 46%, high school from 30%to 25%. Decrease the percentage of students performing below grade (level 1) in Math NYS Algebra 1 regents from 65%to 61% and NYS grade 3-8 from 60% to 56%. Increase student sense of belonging in elementary from 74% to 77%, secondary from 56% to 61%. Decrease chronic absenteeism from 40% to 33%.</t>
  </si>
  <si>
    <t>Elmcrest Campus 10-month</t>
  </si>
  <si>
    <t>Full Day K or Pre-K</t>
  </si>
  <si>
    <t>Kindergarten TAs</t>
  </si>
  <si>
    <t>District reading and math screening data.</t>
  </si>
  <si>
    <t>Kindergarten Teachers</t>
  </si>
  <si>
    <t>The District will focus efforts on building a strong academic and social emotional foundation for Kindergarten students. Students who attend Kindergarten show greater reading and math achievement. Teachers will also build lifelong skills where students begin to learn to be resilient, critical thinkers who are innovative, collaborative, globally minded, and empathetic.</t>
  </si>
  <si>
    <t>Montessori Teachers</t>
  </si>
  <si>
    <t>The District will focus its efforts on developing and retaining high-quality Montessori teachers and teaching assistants to uphold the integrity of the Montessori philosophy and instructional approach. Through child-centered, hands-on learning environments, Montessori teachers will foster independence, curiosity, and academic growth, supporting the district's commitment to whole-child development. The phase-in of Delaware Primary to Delaware Montessori continues in its third year.</t>
  </si>
  <si>
    <t>HR hiring data</t>
  </si>
  <si>
    <t>UPK</t>
  </si>
  <si>
    <t>ELL Programs</t>
  </si>
  <si>
    <t>ENL Teachers
ENL Teachers for CTE Programming
Spanish as a New Language Teachers</t>
  </si>
  <si>
    <t>The City of Syracuse continues to experience an influx of refugees from throughout the world and there are now over 70 languages spoken in our schools. Over 19% of our 19,000 students are English Language Learners (ELL). We are utilizing these funds to maintain and hire additional ENL teachers and provide professional development to them to address the growing needs of this student population. These funds will ensure that the class sizes for these students are equitable in those schools with a high concentration of ELL students and ensure that the District can hire and support teachers who can address the various languages of these students. In addition, these students will require additional academic support due to their language barriers and these funds will be  leveraged with ELL Programs funding to ensure that these students can excel. Additionally the District is working to recruit more ENL students into CTE programs and provided needed language support. Students in CTE programs attend more, have higher grades, and graduate at higher rates than those not in CTE programs in SCSD. The District as also implemented a full dual language bilingual education model at Seymour, including a new bilingual special education strand. We opened Delaware Primary school at Delaware’s campus to offer sheltered ENL instructional programming for students, and this year we are continuing the phase in of Montessori programming, to be grown grade by grade for the next five years until the entire school is implementing Montessori. These schools both feed into Syracuse STEM at Blodgett, where secondary bilingual programming support continues. In addition, our sheltered approach to ENL instruction will provide more support to students in need of English language development so that we are graduating a higher percentage of our English Language Learners.</t>
  </si>
  <si>
    <t xml:space="preserve">Improve NYSESLAT scores from a baseline of 62% to 66% passing. 
Increase the number of ELL students in CTE programs by 5% for 2025-26.
100% of ELLs enrolled in CTE programs will participate in work-based learning. </t>
  </si>
  <si>
    <t>NYSESLAT data
ELL CTE program enrollment 
ELL Student Graduation Rate</t>
  </si>
  <si>
    <t xml:space="preserve">Title III-A - ELL
ARSI 
Refugee &amp; Immigrant SWP 
Americanization League 
RSSP Catholic Charities  
RSIP
Perkins CTEIA 
Title IA </t>
  </si>
  <si>
    <t>Experimental Programs</t>
  </si>
  <si>
    <t>TOTAL AMOUNT=</t>
  </si>
  <si>
    <t>DESCRIPTION</t>
  </si>
  <si>
    <t>**Districts should take the opportunity to add rows in Column A to include more specifically outlined programmatic information (i.e., additional rows for ELL Programs)**</t>
  </si>
  <si>
    <t>Increase the percentage of Kindergarten students meeting grade level proficiency in NWEA from (46.7% to 60%).
Increase the percentage of kindergarten students who will achieve benchmark goals to 60% in NWF (CLS and WRS).</t>
  </si>
  <si>
    <t>Increase the number of Administrative Interns from 10 FTE to 12 FTE.</t>
  </si>
  <si>
    <t xml:space="preserve">The District will focus on the recruitment, development, and retention of high-quality Principals to lead instructional excellence, foster a culture of continuous improvement, and ensure the effective implementation of school-wide systems.  Strong leadership will drive improved academic outcomes by supporting teacher effectiveness, monitoring student progress, and creating a safe inclusive, and achievement- focused school environment.  Additionally, the District will focus efforts on recruiting, developing, and retaining high-quality Vice Principals who play a critical role in driving instructional improvement, maintaining a positive school climate, and ensuring operational efficacy. Vice Principals will support teacher development, monitor student behavior and achievement that lead to improved academic and behavioral outcomes for all students.  </t>
  </si>
  <si>
    <t>Progress indicators  for an effective Principal  would suggest effective/highly effective evaluations, increase in NYS math and ELA test scores, an increase in NWEA data, an increase in attendance and a decrease in student discipline data, and an increase in family engagement.</t>
  </si>
  <si>
    <t>Literacy: Increase percentage of Grade 2 Oral Reading Fluency proficiency from 35% to 45%; NYS 3-8 ELA Assessment from 19.7% to 26%. Decrease percentage of students performing below grade-level (Level 1) on Grade 2 Oral Reading Fluency (DIBELS) from 55% to 45%; NYS 3-8 ELA from 56% to 46%. Decrease the percentage of students performing below grade level in ELA from 30% to 25%.  Decrease the percentage of students performing below grade level in Math Algebra I 65% to 61%.  Increase the number of students from 15% to 18% graduation with advanced coursework designation.</t>
  </si>
  <si>
    <t xml:space="preserve">The District is committed to maintaining full-day Kindergarten, and will focus efforts to improve academic outcomes. Kindergarten Teaching Assistants will enhance our ability to provide targeted small groups and individualized instruction to support literacy and numeracy skills for underperforming students. </t>
  </si>
  <si>
    <t xml:space="preserve">Increase the number of highly qualified Montessori Teachers from 20.0 FTE to 23.0 FTE.
Increase the number of highly qualified Montessori Teaching Assistants from 19.5 FTE to 22.0 FTE.
</t>
  </si>
  <si>
    <r>
      <t xml:space="preserve">The District set-aside was increased $30,590,281 from 2024-25. Of that 25% or $7.6 million was used to fund existing programming including ELL Programs, Full Day Kindergarten, High School/Middle School Restructuring, and Time on Task. This increased allocation not only supports the contractual increases for settled bargaining unit contracts in salaries and benefits for existing staff and programming but also provides for the expansion of supports as detailed in the above categories. The Syracuse City School District was identified in 2004 as a District in Need of Improvement for English Language Arts achievement for the student with disabilities  (SWDs) and English Language Learners (ELLs) subgroups. Since the Elementary and Secondary Education Act Every Student Succeeds Act (ESSA) was approved, our district has been identified as a Target District with </t>
    </r>
    <r>
      <rPr>
        <sz val="10"/>
        <rFont val="Calibri"/>
        <family val="2"/>
        <scheme val="minor"/>
      </rPr>
      <t>sixteen</t>
    </r>
    <r>
      <rPr>
        <sz val="10"/>
        <color theme="1"/>
        <rFont val="Calibri"/>
        <family val="2"/>
        <scheme val="minor"/>
      </rPr>
      <t xml:space="preserve"> schools identified as Comprehensive Support and Improvement Schools (CSI), </t>
    </r>
    <r>
      <rPr>
        <sz val="10"/>
        <rFont val="Calibri"/>
        <family val="2"/>
        <scheme val="minor"/>
      </rPr>
      <t>four</t>
    </r>
    <r>
      <rPr>
        <sz val="10"/>
        <color theme="1"/>
        <rFont val="Calibri"/>
        <family val="2"/>
        <scheme val="minor"/>
      </rPr>
      <t xml:space="preserve"> schools identified as  Additional Targeted Support and Improvement Schools (ATSI), </t>
    </r>
    <r>
      <rPr>
        <sz val="10"/>
        <rFont val="Calibri"/>
        <family val="2"/>
        <scheme val="minor"/>
      </rPr>
      <t>five</t>
    </r>
    <r>
      <rPr>
        <sz val="10"/>
        <color theme="1"/>
        <rFont val="Calibri"/>
        <family val="2"/>
        <scheme val="minor"/>
      </rPr>
      <t xml:space="preserve"> schools identified as Targeted Support and Improvement Schools (TSI), and two State-determined  Receivership Schools. We are working to put systemic improvements in place to address the large numbers of students with disabilities not graduating in four or five  years and/or dropping out, including adjusting our continuum of services at the high school level and supporting a continuum model by quadrant for grades PreK-12. We are working to increase four and five-year graduation rates for students with disabilities by five percentage points in 2024-25.
The percentage of students living in poverty continues to increase each year with </t>
    </r>
    <r>
      <rPr>
        <sz val="10"/>
        <rFont val="Calibri"/>
        <family val="2"/>
        <scheme val="minor"/>
      </rPr>
      <t>over 80%</t>
    </r>
    <r>
      <rPr>
        <sz val="10"/>
        <color theme="1"/>
        <rFont val="Calibri"/>
        <family val="2"/>
        <scheme val="minor"/>
      </rPr>
      <t xml:space="preserve"> of our students qualifying for free or reduced meals during the 2024-25 year. More than </t>
    </r>
    <r>
      <rPr>
        <sz val="10"/>
        <rFont val="Calibri"/>
        <family val="2"/>
        <scheme val="minor"/>
      </rPr>
      <t>20</t>
    </r>
    <r>
      <rPr>
        <sz val="10"/>
        <color theme="1"/>
        <rFont val="Calibri"/>
        <family val="2"/>
        <scheme val="minor"/>
      </rPr>
      <t xml:space="preserve">% of our K-12 students are identified as students with disabilities and over </t>
    </r>
    <r>
      <rPr>
        <sz val="10"/>
        <rFont val="Calibri"/>
        <family val="2"/>
        <scheme val="minor"/>
      </rPr>
      <t>19%</t>
    </r>
    <r>
      <rPr>
        <sz val="10"/>
        <color rgb="FFFF0000"/>
        <rFont val="Calibri"/>
        <family val="2"/>
        <scheme val="minor"/>
      </rPr>
      <t xml:space="preserve"> </t>
    </r>
    <r>
      <rPr>
        <sz val="10"/>
        <color theme="1"/>
        <rFont val="Calibri"/>
        <family val="2"/>
        <scheme val="minor"/>
      </rPr>
      <t>of our students are English Language Learners. These high-risk  factors are challenges faced by all our schools and our community as a whole. As a result, many interventions or initiatives that are implemented are done so Districtwide  to improve student achievement in all classrooms. In addition to the systematic effort, additional supports are provided to our most underperforming schools where there are high percentages of struggling students.
Our schools in highest academic need also have a high level of poverty and in many cases high numbers of ELLs and students with disabilities, who at times account for  more than a third of a school’s overall student population. Our struggling students need more time and intervention to close achievement gaps through after school programs, summer school, specialized ELA and math courses designed to catch students up, and individual and small group tutoring and instruction. The increase of  ELA and math teachers who use differentiated instruction to meet the needs of these at-risk students, including those with disabilities and ELLs, will better support all students toward graduating from high school to be college and career ready. SCSD utilizes the NWEA assessment three times a year to measure student growth and  progress, are we are looking to reduce the number of students (including students with disabilities and ELLs)</t>
    </r>
    <r>
      <rPr>
        <sz val="10"/>
        <rFont val="Calibri"/>
        <family val="2"/>
        <scheme val="minor"/>
      </rPr>
      <t xml:space="preserve"> scoring Level 1 in math and ELA by ten percentage points.</t>
    </r>
    <r>
      <rPr>
        <sz val="10"/>
        <color theme="1"/>
        <rFont val="Calibri"/>
        <family val="2"/>
        <scheme val="minor"/>
      </rPr>
      <t xml:space="preserve">
Our Say Yes to Education Project will assist in supporting afterschool programs, summer programs, tutorials, and higher education incentives to encourage students to stay in school, graduate and go on to college. Say Yes will also provide social-emotional supports for students in the primary grades as well as legal services for families, mentoring for our middle level students, mental health services, increased social workers in our buildings and a new student assessment system. 
We are working to increase student sense of belonging based on questions in our Panorama survey by five percentage points in 2025-26. Additionally, we are working to decrease chronic student absenteeism fr</t>
    </r>
    <r>
      <rPr>
        <sz val="10"/>
        <rFont val="Calibri"/>
        <family val="2"/>
        <scheme val="minor"/>
      </rPr>
      <t xml:space="preserve">om 40% chronically absent in 2024-25 to 33% in 2025-26. </t>
    </r>
  </si>
  <si>
    <t>Contract for Excellence Plan for 2025-26</t>
  </si>
  <si>
    <t>DISTRICT:  SYRACUSE CITY SCHOOL DISTRICT</t>
  </si>
  <si>
    <t xml:space="preserve"> </t>
  </si>
  <si>
    <t xml:space="preserve">BUILDING(S): </t>
  </si>
  <si>
    <t>Submit Completed Plan to emscmgts@nysed.gov</t>
  </si>
  <si>
    <t>2025-26 Contract Amount</t>
  </si>
  <si>
    <t>P22204</t>
  </si>
  <si>
    <t>P22181</t>
  </si>
  <si>
    <t>P22401</t>
  </si>
  <si>
    <t>P22290</t>
  </si>
  <si>
    <t>P22046</t>
  </si>
  <si>
    <t>HS or MS Restructuring</t>
  </si>
  <si>
    <t>Teacher/ Principal Quality</t>
  </si>
  <si>
    <t>Full Day K 
or Pre-K</t>
  </si>
  <si>
    <t>District-wide Programs</t>
  </si>
  <si>
    <t>Grand Totals</t>
  </si>
  <si>
    <t>Op Unit</t>
  </si>
  <si>
    <t>Building Name</t>
  </si>
  <si>
    <t>BEDS Code</t>
  </si>
  <si>
    <t>Accountability Status</t>
  </si>
  <si>
    <t>$ Amount</t>
  </si>
  <si>
    <t>U016</t>
  </si>
  <si>
    <t>BELLEVUE ELEMENTARY SCHOOL</t>
  </si>
  <si>
    <t>421800010004</t>
  </si>
  <si>
    <t>CSI</t>
  </si>
  <si>
    <t>U321</t>
  </si>
  <si>
    <t>BRIGHTON ACADEMY</t>
  </si>
  <si>
    <t>421800010075</t>
  </si>
  <si>
    <t>U008</t>
  </si>
  <si>
    <t>CLARY MIDDLE SCHOOL</t>
  </si>
  <si>
    <t>421800010003</t>
  </si>
  <si>
    <t>U007</t>
  </si>
  <si>
    <t>CORCORAN HIGH SCHOOL</t>
  </si>
  <si>
    <t>421800010033</t>
  </si>
  <si>
    <t>LSI</t>
  </si>
  <si>
    <t>U322</t>
  </si>
  <si>
    <t>DELAWARE PRIMARY SCHOOL</t>
  </si>
  <si>
    <t>421800010072</t>
  </si>
  <si>
    <t>U034</t>
  </si>
  <si>
    <t>DR WEEKS ELEMENTARY SCHOOL</t>
  </si>
  <si>
    <t>421800010052</t>
  </si>
  <si>
    <t>U045</t>
  </si>
  <si>
    <t>EDWARD SMITH K-8 SCHOOL</t>
  </si>
  <si>
    <t>421800010008</t>
  </si>
  <si>
    <t>ATSI</t>
  </si>
  <si>
    <t>U363</t>
  </si>
  <si>
    <t>EXPEDITIONARY LEARNING MIDDLE SCHOOL</t>
  </si>
  <si>
    <t>421800010058</t>
  </si>
  <si>
    <t>U024</t>
  </si>
  <si>
    <t>FRANKLIN ELEMENTARY SCHOOL</t>
  </si>
  <si>
    <t>421800010021</t>
  </si>
  <si>
    <t>TSI</t>
  </si>
  <si>
    <t>U025</t>
  </si>
  <si>
    <t>FRAZER K-8 SCHOOL</t>
  </si>
  <si>
    <t>421800010022</t>
  </si>
  <si>
    <t>U009</t>
  </si>
  <si>
    <t>GRANT MIDDLE SCHOOL</t>
  </si>
  <si>
    <t>421800010035</t>
  </si>
  <si>
    <t>U006</t>
  </si>
  <si>
    <t>HENNINGER HIGH SCHOOL</t>
  </si>
  <si>
    <t>421800010040</t>
  </si>
  <si>
    <t>U029</t>
  </si>
  <si>
    <t>HUNTINGTON K-8 SCHOOL</t>
  </si>
  <si>
    <t>421800010015</t>
  </si>
  <si>
    <t>U015</t>
  </si>
  <si>
    <t>HURLBUT W SMITH K-8 SCHOOL</t>
  </si>
  <si>
    <t>421800010031</t>
  </si>
  <si>
    <t>U001</t>
  </si>
  <si>
    <t>INSTITUTE OF TECHNOLOGY AT SYRACUSE CENTRAL</t>
  </si>
  <si>
    <t>421800010047</t>
  </si>
  <si>
    <t>U033</t>
  </si>
  <si>
    <t>LEMOYNE ELEMENTARY SCHOOL</t>
  </si>
  <si>
    <t>421800010012</t>
  </si>
  <si>
    <t>U013</t>
  </si>
  <si>
    <t>LINCOLN MIDDLE SCHOOL</t>
  </si>
  <si>
    <t>421800010048</t>
  </si>
  <si>
    <t>U036</t>
  </si>
  <si>
    <t>MCKINLEY-BRIGHTON ELEMENTARY SCHOOL</t>
  </si>
  <si>
    <t>421800010042</t>
  </si>
  <si>
    <t>U037</t>
  </si>
  <si>
    <t>MEACHEM ELEMENTARY SCHOOL</t>
  </si>
  <si>
    <t>421800010011</t>
  </si>
  <si>
    <t>U004</t>
  </si>
  <si>
    <t>NOTTINGHAM HIGH SCHOOL</t>
  </si>
  <si>
    <t>421800010039</t>
  </si>
  <si>
    <t>U040</t>
  </si>
  <si>
    <t>PORTER ELEMENTARY SCHOOL</t>
  </si>
  <si>
    <t>421800010027</t>
  </si>
  <si>
    <t>U303</t>
  </si>
  <si>
    <t>PUBLIC SERVICE LEADERSHIP ACADEMY AT FOWLER</t>
  </si>
  <si>
    <t>421800010071</t>
  </si>
  <si>
    <t>U042</t>
  </si>
  <si>
    <t>ROBERTS K-8 SCHOOL</t>
  </si>
  <si>
    <t>421800010010</t>
  </si>
  <si>
    <t>U030</t>
  </si>
  <si>
    <t>SALEM HYDE ELEMENTARY SCHOOL</t>
  </si>
  <si>
    <t>421800010013</t>
  </si>
  <si>
    <t>U044</t>
  </si>
  <si>
    <t>SEYMOUR DUAL LANGUAGE ACADEMY</t>
  </si>
  <si>
    <t>421800010028</t>
  </si>
  <si>
    <t>U320</t>
  </si>
  <si>
    <t>STEAM AT DR KING ELEMENTARY</t>
  </si>
  <si>
    <t>421800010074</t>
  </si>
  <si>
    <t>U328</t>
  </si>
  <si>
    <t>SYRACUSE LATIN SCHOOL</t>
  </si>
  <si>
    <t>421800010070</t>
  </si>
  <si>
    <t>U353</t>
  </si>
  <si>
    <t>SYRACUSE STEM AT BLODGETT</t>
  </si>
  <si>
    <t>421800010073</t>
  </si>
  <si>
    <t>U049</t>
  </si>
  <si>
    <t>VAN DUYN ELEMENTARY SCHOOL</t>
  </si>
  <si>
    <t>421800010006</t>
  </si>
  <si>
    <t>U051</t>
  </si>
  <si>
    <t>WEBSTER ELEMENTARY SCHOOL</t>
  </si>
  <si>
    <t>421800010043</t>
  </si>
  <si>
    <t>District-Wide Programs listed below:</t>
  </si>
  <si>
    <t xml:space="preserve">Remaining Contract Amount (must equal $ 0)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</si>
</sst>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1" formatCode="_(* #,##0_);_(* \(#,##0\);_(* &quot;-&quot;_);_(@_)"/>
    <numFmt numFmtId="44" formatCode="_(&quot;$&quot;* #,##0.00_);_(&quot;$&quot;* \(#,##0.00\);_(&quot;$&quot;* &quot;-&quot;??_);_(@_)"/>
    <numFmt numFmtId="164" formatCode="&quot;$&quot;#,##0"/>
    <numFmt numFmtId="165" formatCode="_(&quot;$&quot;* #,##0_);_(&quot;$&quot;* \(#,##0\);_(&quot;$&quot;* &quot;-&quot;??_);_(@_)"/>
    <numFmt numFmtId="166" formatCode="&quot;$&quot;#,##0.00"/>
  </numFmts>
  <fonts count="33" x14ac:knownFonts="1">
    <font>
      <sz val="11"/>
      <color theme="1"/>
      <name val="Calibri"/>
      <family val="2"/>
      <scheme val="minor"/>
    </font>
    <font>
      <sz val="11"/>
      <color theme="1"/>
      <name val="Calibri"/>
      <scheme val="minor"/>
    </font>
    <font>
      <sz val="11"/>
      <color theme="1"/>
      <name val="Calibri"/>
      <family val="2"/>
      <scheme val="minor"/>
    </font>
    <font>
      <b/>
      <i/>
      <sz val="11"/>
      <color theme="1"/>
      <name val="Calibri"/>
      <family val="2"/>
      <scheme val="minor"/>
    </font>
    <font>
      <sz val="12"/>
      <color theme="1"/>
      <name val="Arial"/>
      <family val="2"/>
    </font>
    <font>
      <sz val="10"/>
      <color theme="1"/>
      <name val="Calibri"/>
      <family val="2"/>
      <scheme val="minor"/>
    </font>
    <font>
      <b/>
      <i/>
      <u/>
      <sz val="11"/>
      <color theme="1"/>
      <name val="Calibri"/>
      <family val="2"/>
      <scheme val="minor"/>
    </font>
    <font>
      <b/>
      <sz val="11"/>
      <color theme="1"/>
      <name val="Calibri"/>
      <family val="2"/>
      <scheme val="minor"/>
    </font>
    <font>
      <b/>
      <i/>
      <sz val="10"/>
      <color theme="1"/>
      <name val="Calibri"/>
      <family val="2"/>
      <scheme val="minor"/>
    </font>
    <font>
      <b/>
      <i/>
      <sz val="14"/>
      <color theme="1"/>
      <name val="Calibri"/>
      <family val="2"/>
      <scheme val="minor"/>
    </font>
    <font>
      <sz val="12"/>
      <color theme="1"/>
      <name val="Calibri"/>
      <family val="2"/>
      <scheme val="minor"/>
    </font>
    <font>
      <b/>
      <i/>
      <sz val="12"/>
      <color theme="1"/>
      <name val="Calibri"/>
      <family val="2"/>
      <scheme val="minor"/>
    </font>
    <font>
      <sz val="10"/>
      <color theme="1"/>
      <name val="Calibri"/>
      <scheme val="minor"/>
    </font>
    <font>
      <sz val="11"/>
      <color rgb="FF000000"/>
      <name val="Calibri"/>
      <scheme val="minor"/>
    </font>
    <font>
      <sz val="11"/>
      <color rgb="FF242424"/>
      <name val="Calibri"/>
      <scheme val="minor"/>
    </font>
    <font>
      <sz val="11"/>
      <color rgb="FF000000"/>
      <name val="Calibri"/>
      <charset val="1"/>
    </font>
    <font>
      <sz val="11"/>
      <color rgb="FF222222"/>
      <name val="Calibri"/>
      <scheme val="minor"/>
    </font>
    <font>
      <sz val="11"/>
      <color theme="1"/>
      <name val="Arial"/>
      <family val="2"/>
    </font>
    <font>
      <sz val="10"/>
      <color rgb="FFFF0000"/>
      <name val="Calibri"/>
      <family val="2"/>
      <scheme val="minor"/>
    </font>
    <font>
      <sz val="11"/>
      <color rgb="FF242424"/>
      <name val="Calibri"/>
      <family val="2"/>
      <scheme val="minor"/>
    </font>
    <font>
      <sz val="11"/>
      <color rgb="FF000000"/>
      <name val="Calibri"/>
      <family val="2"/>
      <scheme val="minor"/>
    </font>
    <font>
      <sz val="10"/>
      <name val="Calibri"/>
      <family val="2"/>
      <scheme val="minor"/>
    </font>
    <font>
      <u/>
      <sz val="18"/>
      <name val="Arial"/>
      <family val="2"/>
    </font>
    <font>
      <sz val="18"/>
      <color theme="1"/>
      <name val="Calibri"/>
      <family val="2"/>
      <scheme val="minor"/>
    </font>
    <font>
      <b/>
      <sz val="10"/>
      <name val="Arial"/>
      <family val="2"/>
    </font>
    <font>
      <sz val="10"/>
      <name val="Times New Roman"/>
      <family val="1"/>
    </font>
    <font>
      <sz val="12"/>
      <name val="Arial"/>
      <family val="2"/>
    </font>
    <font>
      <u/>
      <sz val="12"/>
      <name val="Arial"/>
      <family val="2"/>
    </font>
    <font>
      <sz val="10"/>
      <name val="Arial"/>
      <family val="2"/>
    </font>
    <font>
      <b/>
      <sz val="10"/>
      <name val="Times New Roman"/>
      <family val="1"/>
    </font>
    <font>
      <b/>
      <sz val="12"/>
      <name val="Arial"/>
      <family val="2"/>
    </font>
    <font>
      <sz val="11"/>
      <name val="Calibri"/>
      <family val="2"/>
      <scheme val="minor"/>
    </font>
    <font>
      <sz val="10"/>
      <name val="Arial Narrow"/>
      <family val="2"/>
    </font>
  </fonts>
  <fills count="8">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indexed="44"/>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s>
  <cellStyleXfs count="2">
    <xf numFmtId="0" fontId="0" fillId="0" borderId="0"/>
    <xf numFmtId="44" fontId="2" fillId="0" borderId="0" applyFont="0" applyFill="0" applyBorder="0" applyAlignment="0" applyProtection="0"/>
  </cellStyleXfs>
  <cellXfs count="124">
    <xf numFmtId="0" fontId="0" fillId="0" borderId="0" xfId="0"/>
    <xf numFmtId="0" fontId="0" fillId="0" borderId="1" xfId="0" applyBorder="1" applyAlignment="1">
      <alignment vertical="top" wrapText="1"/>
    </xf>
    <xf numFmtId="0" fontId="3" fillId="0" borderId="1" xfId="0" applyFont="1" applyBorder="1" applyAlignment="1">
      <alignment horizontal="center" vertical="top" wrapText="1"/>
    </xf>
    <xf numFmtId="0" fontId="0" fillId="0" borderId="1" xfId="0" applyBorder="1" applyAlignment="1">
      <alignment horizontal="left" vertical="top" wrapText="1"/>
    </xf>
    <xf numFmtId="44" fontId="0" fillId="0" borderId="1" xfId="0" applyNumberFormat="1" applyBorder="1" applyAlignment="1">
      <alignment vertical="top" wrapText="1"/>
    </xf>
    <xf numFmtId="0" fontId="4" fillId="0" borderId="1" xfId="0" applyFont="1" applyBorder="1" applyAlignment="1">
      <alignment vertical="top" wrapText="1"/>
    </xf>
    <xf numFmtId="0" fontId="0" fillId="0" borderId="0" xfId="0" applyAlignment="1">
      <alignment vertical="top"/>
    </xf>
    <xf numFmtId="0" fontId="0" fillId="0" borderId="1" xfId="0" applyBorder="1" applyAlignment="1">
      <alignment vertical="top"/>
    </xf>
    <xf numFmtId="164" fontId="0" fillId="0" borderId="1" xfId="0" applyNumberFormat="1" applyBorder="1" applyAlignment="1">
      <alignment horizontal="left" vertical="top" wrapText="1"/>
    </xf>
    <xf numFmtId="0" fontId="0" fillId="4" borderId="0" xfId="0" applyFill="1" applyAlignment="1">
      <alignment vertical="top"/>
    </xf>
    <xf numFmtId="0" fontId="9" fillId="0" borderId="1" xfId="0" applyFont="1" applyBorder="1" applyAlignment="1">
      <alignment horizontal="center" vertical="top"/>
    </xf>
    <xf numFmtId="0" fontId="11" fillId="0" borderId="1" xfId="0" applyFont="1" applyBorder="1" applyAlignment="1">
      <alignment vertical="top"/>
    </xf>
    <xf numFmtId="0" fontId="10" fillId="0" borderId="1" xfId="0" applyFont="1" applyBorder="1" applyAlignment="1">
      <alignment vertical="top"/>
    </xf>
    <xf numFmtId="14" fontId="0" fillId="0" borderId="1" xfId="0" applyNumberFormat="1" applyBorder="1" applyAlignment="1">
      <alignment vertical="top"/>
    </xf>
    <xf numFmtId="14" fontId="10" fillId="0" borderId="1" xfId="0" applyNumberFormat="1" applyFont="1" applyBorder="1" applyAlignment="1">
      <alignment vertical="top"/>
    </xf>
    <xf numFmtId="44" fontId="3" fillId="0" borderId="1" xfId="0" applyNumberFormat="1" applyFont="1" applyBorder="1" applyAlignment="1">
      <alignment horizontal="center" vertical="top" wrapText="1"/>
    </xf>
    <xf numFmtId="44" fontId="3" fillId="4" borderId="1" xfId="0" applyNumberFormat="1" applyFont="1" applyFill="1" applyBorder="1" applyAlignment="1">
      <alignment horizontal="center" vertical="top" wrapText="1"/>
    </xf>
    <xf numFmtId="0" fontId="3" fillId="2" borderId="1" xfId="0" applyFont="1" applyFill="1" applyBorder="1" applyAlignment="1">
      <alignment horizontal="center" vertical="top" wrapText="1"/>
    </xf>
    <xf numFmtId="164" fontId="3" fillId="0" borderId="1" xfId="0" applyNumberFormat="1" applyFont="1" applyBorder="1" applyAlignment="1">
      <alignment horizontal="center" vertical="top" wrapText="1"/>
    </xf>
    <xf numFmtId="0" fontId="3" fillId="0" borderId="1" xfId="0" applyFont="1" applyBorder="1" applyAlignment="1">
      <alignment horizontal="left" vertical="top" wrapText="1"/>
    </xf>
    <xf numFmtId="0" fontId="0" fillId="2" borderId="1" xfId="0" applyFill="1" applyBorder="1" applyAlignment="1">
      <alignment horizontal="left" vertical="top" wrapText="1"/>
    </xf>
    <xf numFmtId="0" fontId="3" fillId="4" borderId="1" xfId="0" applyFont="1" applyFill="1" applyBorder="1" applyAlignment="1">
      <alignment horizontal="left" vertical="top" wrapText="1"/>
    </xf>
    <xf numFmtId="165" fontId="12" fillId="4" borderId="1" xfId="0" applyNumberFormat="1" applyFont="1" applyFill="1" applyBorder="1" applyAlignment="1">
      <alignment horizontal="left" vertical="top" wrapText="1"/>
    </xf>
    <xf numFmtId="0" fontId="0" fillId="4" borderId="1" xfId="0" applyFill="1" applyBorder="1" applyAlignment="1">
      <alignment horizontal="left" vertical="top" wrapText="1"/>
    </xf>
    <xf numFmtId="164" fontId="0" fillId="4" borderId="1" xfId="0" applyNumberFormat="1" applyFill="1" applyBorder="1" applyAlignment="1">
      <alignment horizontal="left" vertical="top" wrapText="1"/>
    </xf>
    <xf numFmtId="0" fontId="3" fillId="5" borderId="1" xfId="0" applyFont="1" applyFill="1" applyBorder="1" applyAlignment="1">
      <alignment horizontal="left" vertical="top" wrapText="1"/>
    </xf>
    <xf numFmtId="165" fontId="12" fillId="5" borderId="1" xfId="0" applyNumberFormat="1" applyFont="1" applyFill="1" applyBorder="1" applyAlignment="1">
      <alignment horizontal="left" vertical="top" wrapText="1"/>
    </xf>
    <xf numFmtId="44" fontId="0" fillId="5" borderId="1" xfId="0" applyNumberFormat="1" applyFill="1" applyBorder="1" applyAlignment="1">
      <alignment vertical="top" wrapText="1"/>
    </xf>
    <xf numFmtId="0" fontId="8" fillId="0" borderId="1" xfId="0" applyFont="1" applyBorder="1" applyAlignment="1">
      <alignment vertical="top" wrapText="1"/>
    </xf>
    <xf numFmtId="165" fontId="8" fillId="3" borderId="1" xfId="0" applyNumberFormat="1" applyFont="1" applyFill="1" applyBorder="1" applyAlignment="1">
      <alignment vertical="top" wrapText="1"/>
    </xf>
    <xf numFmtId="44" fontId="3" fillId="4" borderId="1" xfId="0" applyNumberFormat="1" applyFont="1" applyFill="1" applyBorder="1" applyAlignment="1">
      <alignment vertical="top" wrapText="1"/>
    </xf>
    <xf numFmtId="164" fontId="3" fillId="0" borderId="1" xfId="0" applyNumberFormat="1" applyFont="1" applyBorder="1" applyAlignment="1">
      <alignment vertical="top" wrapText="1"/>
    </xf>
    <xf numFmtId="0" fontId="6" fillId="0" borderId="1" xfId="0" applyFont="1" applyBorder="1" applyAlignment="1">
      <alignment vertical="top" wrapText="1"/>
    </xf>
    <xf numFmtId="0" fontId="7" fillId="0" borderId="1" xfId="0" applyFont="1" applyBorder="1" applyAlignment="1">
      <alignment vertical="top"/>
    </xf>
    <xf numFmtId="165" fontId="13" fillId="0" borderId="1" xfId="0" applyNumberFormat="1" applyFont="1" applyBorder="1" applyAlignment="1">
      <alignment horizontal="left" vertical="top" wrapText="1"/>
    </xf>
    <xf numFmtId="0" fontId="13" fillId="0" borderId="1" xfId="0" applyFont="1" applyBorder="1" applyAlignment="1">
      <alignment vertical="top" wrapText="1"/>
    </xf>
    <xf numFmtId="0" fontId="14" fillId="0" borderId="1" xfId="0" applyFont="1" applyBorder="1" applyAlignment="1">
      <alignment vertical="top" wrapText="1"/>
    </xf>
    <xf numFmtId="0" fontId="13" fillId="6" borderId="1" xfId="0" applyFont="1" applyFill="1" applyBorder="1" applyAlignment="1">
      <alignment vertical="top" wrapText="1"/>
    </xf>
    <xf numFmtId="0" fontId="15" fillId="6" borderId="1" xfId="0" applyFont="1" applyFill="1" applyBorder="1" applyAlignment="1">
      <alignment vertical="top" wrapText="1"/>
    </xf>
    <xf numFmtId="0" fontId="13" fillId="4" borderId="1" xfId="0" applyFont="1" applyFill="1" applyBorder="1" applyAlignment="1">
      <alignment vertical="top" wrapText="1"/>
    </xf>
    <xf numFmtId="0" fontId="16" fillId="0" borderId="1" xfId="0" applyFont="1" applyBorder="1" applyAlignment="1">
      <alignment vertical="top" wrapText="1"/>
    </xf>
    <xf numFmtId="0" fontId="15" fillId="0" borderId="1" xfId="0" applyFont="1" applyBorder="1" applyAlignment="1">
      <alignment vertical="top" wrapText="1"/>
    </xf>
    <xf numFmtId="0" fontId="13" fillId="0" borderId="1" xfId="0" applyFont="1" applyBorder="1" applyAlignment="1">
      <alignment horizontal="left" vertical="top" wrapText="1"/>
    </xf>
    <xf numFmtId="0" fontId="13" fillId="4" borderId="1" xfId="0" applyFont="1" applyFill="1" applyBorder="1" applyAlignment="1">
      <alignment horizontal="left" vertical="top" wrapText="1"/>
    </xf>
    <xf numFmtId="165" fontId="3" fillId="3" borderId="1" xfId="0" applyNumberFormat="1" applyFont="1" applyFill="1" applyBorder="1" applyAlignment="1">
      <alignment vertical="top" wrapText="1"/>
    </xf>
    <xf numFmtId="0" fontId="17" fillId="0" borderId="1" xfId="0" applyFont="1" applyBorder="1" applyAlignment="1">
      <alignment vertical="top" wrapText="1"/>
    </xf>
    <xf numFmtId="164" fontId="0" fillId="0" borderId="1" xfId="0" applyNumberFormat="1" applyBorder="1" applyAlignment="1">
      <alignment vertical="top" wrapText="1"/>
    </xf>
    <xf numFmtId="0" fontId="0" fillId="0" borderId="0" xfId="0" applyAlignment="1">
      <alignment vertical="top" wrapText="1"/>
    </xf>
    <xf numFmtId="0" fontId="19" fillId="0" borderId="1" xfId="0" applyFont="1" applyBorder="1" applyAlignment="1">
      <alignment vertical="top" wrapText="1"/>
    </xf>
    <xf numFmtId="0" fontId="20" fillId="6" borderId="1" xfId="0" applyFont="1" applyFill="1" applyBorder="1" applyAlignment="1">
      <alignment vertical="top" wrapText="1"/>
    </xf>
    <xf numFmtId="0" fontId="0" fillId="5" borderId="1" xfId="0" applyFill="1" applyBorder="1" applyAlignment="1">
      <alignment horizontal="left" vertical="top" wrapText="1"/>
    </xf>
    <xf numFmtId="0" fontId="3" fillId="5" borderId="1" xfId="0" applyFont="1" applyFill="1" applyBorder="1" applyAlignment="1">
      <alignment vertical="top" wrapText="1"/>
    </xf>
    <xf numFmtId="165" fontId="0" fillId="5" borderId="1" xfId="0" applyNumberFormat="1" applyFill="1" applyBorder="1" applyAlignment="1">
      <alignment vertical="top" wrapText="1"/>
    </xf>
    <xf numFmtId="164" fontId="0" fillId="4" borderId="12" xfId="0" applyNumberFormat="1" applyFill="1" applyBorder="1" applyAlignment="1">
      <alignment horizontal="left" vertical="top" wrapText="1"/>
    </xf>
    <xf numFmtId="164" fontId="0" fillId="0" borderId="3" xfId="0" applyNumberFormat="1" applyBorder="1" applyAlignment="1">
      <alignment horizontal="left" vertical="top" wrapText="1"/>
    </xf>
    <xf numFmtId="0" fontId="1" fillId="0" borderId="1" xfId="0" applyFont="1" applyBorder="1" applyAlignment="1">
      <alignment horizontal="left" vertical="top" wrapText="1"/>
    </xf>
    <xf numFmtId="164" fontId="1" fillId="0" borderId="1" xfId="0" applyNumberFormat="1" applyFont="1" applyBorder="1" applyAlignment="1">
      <alignment horizontal="left" vertical="top" wrapText="1"/>
    </xf>
    <xf numFmtId="0" fontId="1" fillId="0" borderId="1" xfId="0" applyFont="1" applyBorder="1" applyAlignment="1">
      <alignment vertical="top" wrapText="1"/>
    </xf>
    <xf numFmtId="165" fontId="1" fillId="4" borderId="1" xfId="0" applyNumberFormat="1" applyFont="1" applyFill="1" applyBorder="1" applyAlignment="1">
      <alignment horizontal="left" vertical="top" wrapText="1"/>
    </xf>
    <xf numFmtId="164" fontId="1" fillId="4" borderId="1" xfId="0" applyNumberFormat="1" applyFont="1" applyFill="1" applyBorder="1" applyAlignment="1">
      <alignment horizontal="left" vertical="top" wrapText="1"/>
    </xf>
    <xf numFmtId="0" fontId="1" fillId="4" borderId="1" xfId="0" applyFont="1" applyFill="1" applyBorder="1" applyAlignment="1">
      <alignment vertical="top" wrapText="1"/>
    </xf>
    <xf numFmtId="44" fontId="1" fillId="5" borderId="1" xfId="0" applyNumberFormat="1" applyFont="1" applyFill="1" applyBorder="1" applyAlignment="1">
      <alignment vertical="top" wrapText="1"/>
    </xf>
    <xf numFmtId="0" fontId="1" fillId="5" borderId="1" xfId="0" applyFont="1" applyFill="1" applyBorder="1" applyAlignment="1">
      <alignment vertical="top"/>
    </xf>
    <xf numFmtId="165" fontId="1" fillId="0" borderId="1" xfId="0" applyNumberFormat="1" applyFont="1" applyBorder="1" applyAlignment="1">
      <alignment horizontal="left" vertical="top" wrapText="1"/>
    </xf>
    <xf numFmtId="164" fontId="0" fillId="5" borderId="1" xfId="0" applyNumberFormat="1" applyFill="1" applyBorder="1" applyAlignment="1">
      <alignment vertical="top" wrapText="1"/>
    </xf>
    <xf numFmtId="164" fontId="5" fillId="0" borderId="1" xfId="1" applyNumberFormat="1" applyFont="1" applyBorder="1" applyAlignment="1">
      <alignment horizontal="left" vertical="top" wrapText="1"/>
    </xf>
    <xf numFmtId="0" fontId="0" fillId="0" borderId="12" xfId="0" applyBorder="1" applyAlignment="1">
      <alignment vertical="top"/>
    </xf>
    <xf numFmtId="0" fontId="0" fillId="0" borderId="13" xfId="0" applyBorder="1" applyAlignment="1">
      <alignment vertical="top"/>
    </xf>
    <xf numFmtId="0" fontId="0" fillId="0" borderId="13" xfId="0" applyBorder="1" applyAlignment="1">
      <alignment vertical="top" wrapText="1"/>
    </xf>
    <xf numFmtId="44" fontId="0" fillId="5" borderId="12" xfId="0" applyNumberFormat="1" applyFill="1" applyBorder="1" applyAlignment="1">
      <alignment vertical="top" wrapText="1"/>
    </xf>
    <xf numFmtId="164" fontId="3" fillId="0" borderId="2" xfId="0" applyNumberFormat="1" applyFont="1" applyBorder="1" applyAlignment="1">
      <alignment vertical="top" wrapText="1"/>
    </xf>
    <xf numFmtId="44" fontId="0" fillId="5" borderId="13" xfId="0" applyNumberFormat="1" applyFill="1" applyBorder="1" applyAlignment="1">
      <alignment vertical="top" wrapText="1"/>
    </xf>
    <xf numFmtId="14" fontId="10" fillId="3" borderId="1" xfId="0" applyNumberFormat="1" applyFont="1" applyFill="1" applyBorder="1" applyAlignment="1">
      <alignment vertical="top"/>
    </xf>
    <xf numFmtId="0" fontId="20" fillId="0" borderId="1" xfId="0" applyFont="1" applyBorder="1" applyAlignment="1">
      <alignment vertical="top" wrapText="1"/>
    </xf>
    <xf numFmtId="165" fontId="12" fillId="0" borderId="3" xfId="0" applyNumberFormat="1" applyFont="1" applyBorder="1" applyAlignment="1">
      <alignment horizontal="center" vertical="top" wrapText="1"/>
    </xf>
    <xf numFmtId="165" fontId="12" fillId="0" borderId="4" xfId="0" applyNumberFormat="1" applyFont="1" applyBorder="1" applyAlignment="1">
      <alignment horizontal="center" vertical="top" wrapText="1"/>
    </xf>
    <xf numFmtId="165" fontId="12" fillId="0" borderId="2" xfId="0" applyNumberFormat="1" applyFont="1" applyBorder="1" applyAlignment="1">
      <alignment horizontal="center"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0" xfId="0" applyFont="1" applyAlignment="1">
      <alignment horizontal="left" vertical="top"/>
    </xf>
    <xf numFmtId="0" fontId="5" fillId="0" borderId="9"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22" fillId="0" borderId="0" xfId="0" applyFont="1" applyAlignment="1">
      <alignment horizontal="center"/>
    </xf>
    <xf numFmtId="0" fontId="23" fillId="0" borderId="0" xfId="0" applyFont="1" applyAlignment="1">
      <alignment horizontal="center"/>
    </xf>
    <xf numFmtId="0" fontId="24" fillId="0" borderId="14" xfId="0" applyFont="1" applyBorder="1"/>
    <xf numFmtId="0" fontId="25" fillId="0" borderId="14" xfId="0" applyFont="1" applyBorder="1"/>
    <xf numFmtId="0" fontId="25" fillId="0" borderId="0" xfId="0" applyFont="1"/>
    <xf numFmtId="0" fontId="26" fillId="0" borderId="0" xfId="0" applyFont="1" applyAlignment="1">
      <alignment horizontal="center"/>
    </xf>
    <xf numFmtId="0" fontId="26" fillId="0" borderId="0" xfId="0" applyFont="1"/>
    <xf numFmtId="0" fontId="27" fillId="0" borderId="0" xfId="0" applyFont="1"/>
    <xf numFmtId="0" fontId="28" fillId="0" borderId="0" xfId="0" applyFont="1"/>
    <xf numFmtId="0" fontId="29" fillId="0" borderId="14" xfId="0" applyFont="1" applyBorder="1"/>
    <xf numFmtId="0" fontId="30" fillId="0" borderId="13" xfId="0" applyFont="1" applyBorder="1" applyAlignment="1">
      <alignment horizontal="center"/>
    </xf>
    <xf numFmtId="0" fontId="0" fillId="0" borderId="13" xfId="0" applyBorder="1"/>
    <xf numFmtId="0" fontId="26" fillId="7" borderId="13" xfId="0" applyFont="1" applyFill="1" applyBorder="1" applyAlignment="1">
      <alignment horizontal="center" wrapText="1"/>
    </xf>
    <xf numFmtId="165" fontId="26" fillId="7" borderId="13" xfId="1" applyNumberFormat="1" applyFont="1" applyFill="1" applyBorder="1" applyAlignment="1">
      <alignment horizontal="center" wrapText="1"/>
    </xf>
    <xf numFmtId="0" fontId="31" fillId="0" borderId="0" xfId="0" applyFont="1"/>
    <xf numFmtId="0" fontId="29" fillId="0" borderId="0" xfId="0" applyFont="1"/>
    <xf numFmtId="0" fontId="32" fillId="0" borderId="0" xfId="0" applyFont="1" applyAlignment="1">
      <alignment horizontal="center"/>
    </xf>
    <xf numFmtId="0" fontId="26" fillId="0" borderId="15" xfId="0" applyFont="1" applyBorder="1"/>
    <xf numFmtId="0" fontId="26" fillId="0" borderId="16" xfId="0" applyFont="1" applyBorder="1"/>
    <xf numFmtId="0" fontId="26" fillId="0" borderId="13" xfId="0" applyFont="1" applyBorder="1" applyAlignment="1">
      <alignment horizontal="center" wrapText="1"/>
    </xf>
    <xf numFmtId="0" fontId="26" fillId="0" borderId="13" xfId="0" applyFont="1" applyBorder="1" applyAlignment="1">
      <alignment horizontal="center" vertical="center"/>
    </xf>
    <xf numFmtId="0" fontId="26" fillId="0" borderId="13" xfId="0" applyFont="1" applyBorder="1" applyAlignment="1">
      <alignment horizontal="center" vertical="center" wrapText="1"/>
    </xf>
    <xf numFmtId="0" fontId="26" fillId="0" borderId="17" xfId="0" applyFont="1" applyBorder="1" applyAlignment="1">
      <alignment horizontal="center" vertical="center" wrapText="1"/>
    </xf>
    <xf numFmtId="0" fontId="0" fillId="0" borderId="0" xfId="0" applyAlignment="1">
      <alignment vertical="center"/>
    </xf>
    <xf numFmtId="0" fontId="26" fillId="0" borderId="13" xfId="0" applyFont="1" applyBorder="1" applyAlignment="1">
      <alignment horizontal="left"/>
    </xf>
    <xf numFmtId="0" fontId="26" fillId="0" borderId="13" xfId="0" applyFont="1" applyBorder="1" applyAlignment="1">
      <alignment horizontal="center"/>
    </xf>
    <xf numFmtId="42" fontId="26" fillId="0" borderId="13" xfId="0" applyNumberFormat="1" applyFont="1" applyBorder="1"/>
    <xf numFmtId="41" fontId="26" fillId="0" borderId="13" xfId="0" applyNumberFormat="1" applyFont="1" applyBorder="1"/>
    <xf numFmtId="164" fontId="0" fillId="0" borderId="0" xfId="0" applyNumberFormat="1"/>
    <xf numFmtId="42" fontId="0" fillId="0" borderId="0" xfId="0" applyNumberFormat="1"/>
    <xf numFmtId="3" fontId="26" fillId="0" borderId="13" xfId="0" applyNumberFormat="1" applyFont="1" applyBorder="1"/>
    <xf numFmtId="164" fontId="26" fillId="0" borderId="13" xfId="0" applyNumberFormat="1" applyFont="1" applyBorder="1"/>
    <xf numFmtId="0" fontId="30" fillId="0" borderId="13" xfId="0" applyFont="1" applyBorder="1" applyAlignment="1">
      <alignment horizontal="left"/>
    </xf>
    <xf numFmtId="0" fontId="26" fillId="0" borderId="0" xfId="0" applyFont="1" applyAlignment="1">
      <alignment horizontal="left"/>
    </xf>
    <xf numFmtId="42" fontId="26" fillId="0" borderId="17" xfId="0" applyNumberFormat="1" applyFont="1" applyBorder="1"/>
    <xf numFmtId="166" fontId="26" fillId="0" borderId="0" xfId="0" applyNumberFormat="1" applyFont="1"/>
    <xf numFmtId="166" fontId="30" fillId="7" borderId="0" xfId="0" applyNumberFormat="1" applyFont="1" applyFill="1" applyAlignment="1">
      <alignment horizontal="right"/>
    </xf>
    <xf numFmtId="0" fontId="0" fillId="7" borderId="0" xfId="0" applyFill="1"/>
    <xf numFmtId="41" fontId="26" fillId="7" borderId="18" xfId="0" applyNumberFormat="1" applyFont="1" applyFill="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C35F3-834F-4AC8-8A73-84FD3E0482E8}">
  <sheetPr>
    <tabColor rgb="FF92D050"/>
    <pageSetUpPr fitToPage="1"/>
  </sheetPr>
  <dimension ref="A1:J33"/>
  <sheetViews>
    <sheetView showGridLines="0" tabSelected="1" showRuler="0" zoomScaleNormal="100" zoomScalePageLayoutView="90" workbookViewId="0">
      <pane ySplit="5" topLeftCell="A6" activePane="bottomLeft" state="frozen"/>
      <selection pane="bottomLeft" activeCell="A25" sqref="A25:J32"/>
    </sheetView>
  </sheetViews>
  <sheetFormatPr defaultRowHeight="15" x14ac:dyDescent="0.25"/>
  <cols>
    <col min="1" max="1" width="39.28515625" style="6" customWidth="1"/>
    <col min="2" max="2" width="16.5703125" style="6" customWidth="1"/>
    <col min="3" max="3" width="34.140625" style="6" hidden="1" customWidth="1"/>
    <col min="4" max="4" width="82.5703125" style="6" customWidth="1"/>
    <col min="5" max="5" width="47" style="6" customWidth="1"/>
    <col min="6" max="6" width="29.28515625" style="6" customWidth="1"/>
    <col min="7" max="7" width="30.42578125" style="47" customWidth="1"/>
    <col min="8" max="8" width="29.140625" style="6" customWidth="1"/>
    <col min="9" max="9" width="25.5703125" style="6" bestFit="1" customWidth="1"/>
    <col min="10" max="10" width="13.28515625" style="6" bestFit="1" customWidth="1"/>
    <col min="11" max="16384" width="9.140625" style="6"/>
  </cols>
  <sheetData>
    <row r="1" spans="1:10" ht="18.75" x14ac:dyDescent="0.25">
      <c r="A1" s="7"/>
      <c r="B1" s="7"/>
      <c r="C1" s="7"/>
      <c r="D1" s="7"/>
      <c r="E1" s="7"/>
      <c r="F1" s="10" t="s">
        <v>0</v>
      </c>
      <c r="G1" s="1"/>
      <c r="H1" s="7"/>
      <c r="I1" s="7"/>
      <c r="J1" s="7"/>
    </row>
    <row r="2" spans="1:10" ht="18.75" x14ac:dyDescent="0.25">
      <c r="A2" s="11" t="s">
        <v>1</v>
      </c>
      <c r="B2" s="12"/>
      <c r="C2" s="12"/>
      <c r="D2" s="7"/>
      <c r="E2" s="7"/>
      <c r="F2" s="10"/>
      <c r="G2" s="1"/>
      <c r="H2" s="7"/>
      <c r="I2" s="11" t="s">
        <v>2</v>
      </c>
      <c r="J2" s="13">
        <v>45859</v>
      </c>
    </row>
    <row r="3" spans="1:10" ht="18.75" x14ac:dyDescent="0.25">
      <c r="A3" s="11" t="s">
        <v>3</v>
      </c>
      <c r="B3" s="72">
        <v>45867</v>
      </c>
      <c r="C3" s="14"/>
      <c r="D3" s="7"/>
      <c r="E3" s="7"/>
      <c r="F3" s="10"/>
      <c r="G3" s="1"/>
      <c r="H3" s="7"/>
      <c r="I3" s="11" t="s">
        <v>4</v>
      </c>
      <c r="J3" s="7"/>
    </row>
    <row r="4" spans="1:10" ht="18.75" x14ac:dyDescent="0.25">
      <c r="A4" s="7"/>
      <c r="B4" s="7"/>
      <c r="C4" s="7"/>
      <c r="D4" s="7"/>
      <c r="E4" s="7"/>
      <c r="F4" s="10"/>
      <c r="G4" s="1"/>
      <c r="H4" s="7"/>
      <c r="I4" s="11" t="s">
        <v>5</v>
      </c>
      <c r="J4" s="7"/>
    </row>
    <row r="5" spans="1:10" ht="60" x14ac:dyDescent="0.25">
      <c r="A5" s="2" t="s">
        <v>6</v>
      </c>
      <c r="B5" s="15" t="s">
        <v>7</v>
      </c>
      <c r="C5" s="16" t="s">
        <v>8</v>
      </c>
      <c r="D5" s="2" t="s">
        <v>9</v>
      </c>
      <c r="E5" s="2" t="s">
        <v>10</v>
      </c>
      <c r="F5" s="2" t="s">
        <v>11</v>
      </c>
      <c r="G5" s="2" t="s">
        <v>12</v>
      </c>
      <c r="H5" s="17" t="s">
        <v>13</v>
      </c>
      <c r="I5" s="2" t="s">
        <v>14</v>
      </c>
      <c r="J5" s="18" t="s">
        <v>15</v>
      </c>
    </row>
    <row r="6" spans="1:10" ht="180" x14ac:dyDescent="0.25">
      <c r="A6" s="19" t="s">
        <v>16</v>
      </c>
      <c r="B6" s="74">
        <v>26740258</v>
      </c>
      <c r="C6" s="34" t="s">
        <v>17</v>
      </c>
      <c r="D6" s="35" t="s">
        <v>18</v>
      </c>
      <c r="E6" s="56" t="s">
        <v>19</v>
      </c>
      <c r="F6" s="56" t="s">
        <v>20</v>
      </c>
      <c r="G6" s="55" t="s">
        <v>21</v>
      </c>
      <c r="H6" s="20"/>
      <c r="I6" s="3" t="s">
        <v>22</v>
      </c>
      <c r="J6" s="8" t="s">
        <v>23</v>
      </c>
    </row>
    <row r="7" spans="1:10" ht="150" x14ac:dyDescent="0.25">
      <c r="A7" s="19" t="s">
        <v>16</v>
      </c>
      <c r="B7" s="75"/>
      <c r="C7" s="34" t="s">
        <v>24</v>
      </c>
      <c r="D7" s="36" t="s">
        <v>25</v>
      </c>
      <c r="E7" s="57" t="s">
        <v>26</v>
      </c>
      <c r="F7" s="56" t="s">
        <v>27</v>
      </c>
      <c r="G7" s="37" t="s">
        <v>28</v>
      </c>
      <c r="H7" s="20"/>
      <c r="I7" s="3" t="s">
        <v>29</v>
      </c>
      <c r="J7" s="8">
        <v>394024</v>
      </c>
    </row>
    <row r="8" spans="1:10" ht="180" x14ac:dyDescent="0.25">
      <c r="A8" s="19" t="s">
        <v>16</v>
      </c>
      <c r="B8" s="75"/>
      <c r="C8" s="34" t="s">
        <v>30</v>
      </c>
      <c r="D8" s="48" t="s">
        <v>31</v>
      </c>
      <c r="E8" s="57" t="s">
        <v>32</v>
      </c>
      <c r="F8" s="56" t="s">
        <v>20</v>
      </c>
      <c r="G8" s="37" t="s">
        <v>33</v>
      </c>
      <c r="H8" s="20"/>
      <c r="I8" s="3" t="s">
        <v>34</v>
      </c>
      <c r="J8" s="8">
        <v>5870106</v>
      </c>
    </row>
    <row r="9" spans="1:10" s="9" customFormat="1" ht="195" x14ac:dyDescent="0.25">
      <c r="A9" s="21" t="s">
        <v>16</v>
      </c>
      <c r="B9" s="75"/>
      <c r="C9" s="58" t="s">
        <v>35</v>
      </c>
      <c r="D9" s="23" t="s">
        <v>36</v>
      </c>
      <c r="E9" s="59" t="s">
        <v>37</v>
      </c>
      <c r="F9" s="59" t="s">
        <v>38</v>
      </c>
      <c r="G9" s="60" t="s">
        <v>39</v>
      </c>
      <c r="H9" s="20"/>
      <c r="I9" s="23" t="s">
        <v>29</v>
      </c>
      <c r="J9" s="24">
        <v>67647</v>
      </c>
    </row>
    <row r="10" spans="1:10" x14ac:dyDescent="0.25">
      <c r="A10" s="25" t="s">
        <v>40</v>
      </c>
      <c r="B10" s="26">
        <v>0</v>
      </c>
      <c r="C10" s="61" t="s">
        <v>41</v>
      </c>
      <c r="D10" s="61" t="s">
        <v>41</v>
      </c>
      <c r="E10" s="61" t="s">
        <v>41</v>
      </c>
      <c r="F10" s="61" t="s">
        <v>41</v>
      </c>
      <c r="G10" s="62"/>
      <c r="H10" s="50" t="s">
        <v>41</v>
      </c>
      <c r="I10" s="27" t="s">
        <v>41</v>
      </c>
      <c r="J10" s="64" t="s">
        <v>41</v>
      </c>
    </row>
    <row r="11" spans="1:10" ht="255" x14ac:dyDescent="0.25">
      <c r="A11" s="19" t="s">
        <v>42</v>
      </c>
      <c r="B11" s="74">
        <v>4222688</v>
      </c>
      <c r="C11" s="63" t="s">
        <v>43</v>
      </c>
      <c r="D11" s="57" t="s">
        <v>44</v>
      </c>
      <c r="E11" s="56" t="s">
        <v>45</v>
      </c>
      <c r="F11" s="56" t="s">
        <v>46</v>
      </c>
      <c r="G11" s="57" t="s">
        <v>47</v>
      </c>
      <c r="H11" s="20"/>
      <c r="I11" s="3" t="s">
        <v>41</v>
      </c>
      <c r="J11" s="8">
        <v>0</v>
      </c>
    </row>
    <row r="12" spans="1:10" ht="195" x14ac:dyDescent="0.25">
      <c r="A12" s="19" t="s">
        <v>42</v>
      </c>
      <c r="B12" s="75"/>
      <c r="C12" s="63" t="s">
        <v>48</v>
      </c>
      <c r="D12" s="36" t="s">
        <v>49</v>
      </c>
      <c r="E12" s="38" t="s">
        <v>98</v>
      </c>
      <c r="F12" s="56" t="s">
        <v>50</v>
      </c>
      <c r="G12" s="57" t="s">
        <v>51</v>
      </c>
      <c r="H12" s="20"/>
      <c r="I12" s="3" t="s">
        <v>52</v>
      </c>
      <c r="J12" s="8">
        <v>79948</v>
      </c>
    </row>
    <row r="13" spans="1:10" ht="165" x14ac:dyDescent="0.25">
      <c r="A13" s="19" t="s">
        <v>42</v>
      </c>
      <c r="B13" s="75"/>
      <c r="C13" s="63" t="s">
        <v>53</v>
      </c>
      <c r="D13" s="55" t="s">
        <v>54</v>
      </c>
      <c r="E13" s="57" t="s">
        <v>26</v>
      </c>
      <c r="F13" s="56" t="s">
        <v>55</v>
      </c>
      <c r="G13" s="57" t="s">
        <v>51</v>
      </c>
      <c r="H13" s="20"/>
      <c r="I13" s="3" t="s">
        <v>41</v>
      </c>
      <c r="J13" s="8">
        <v>0</v>
      </c>
    </row>
    <row r="14" spans="1:10" s="9" customFormat="1" ht="240" x14ac:dyDescent="0.25">
      <c r="A14" s="21" t="s">
        <v>42</v>
      </c>
      <c r="B14" s="76"/>
      <c r="C14" s="58" t="s">
        <v>56</v>
      </c>
      <c r="D14" s="60" t="s">
        <v>57</v>
      </c>
      <c r="E14" s="59" t="s">
        <v>58</v>
      </c>
      <c r="F14" s="59" t="s">
        <v>59</v>
      </c>
      <c r="G14" s="39" t="s">
        <v>39</v>
      </c>
      <c r="H14" s="20"/>
      <c r="I14" s="23" t="s">
        <v>41</v>
      </c>
      <c r="J14" s="24">
        <v>0</v>
      </c>
    </row>
    <row r="15" spans="1:10" ht="195" x14ac:dyDescent="0.25">
      <c r="A15" s="19" t="s">
        <v>60</v>
      </c>
      <c r="B15" s="74">
        <v>7801128</v>
      </c>
      <c r="C15" s="63" t="s">
        <v>61</v>
      </c>
      <c r="D15" s="3" t="s">
        <v>62</v>
      </c>
      <c r="E15" s="3" t="s">
        <v>95</v>
      </c>
      <c r="F15" s="55" t="s">
        <v>63</v>
      </c>
      <c r="G15" s="37" t="s">
        <v>64</v>
      </c>
      <c r="H15" s="20"/>
      <c r="I15" s="3" t="s">
        <v>65</v>
      </c>
      <c r="J15" s="65">
        <v>129959</v>
      </c>
    </row>
    <row r="16" spans="1:10" ht="150" x14ac:dyDescent="0.25">
      <c r="A16" s="19" t="s">
        <v>60</v>
      </c>
      <c r="B16" s="75"/>
      <c r="C16" s="63" t="s">
        <v>66</v>
      </c>
      <c r="D16" s="40" t="s">
        <v>67</v>
      </c>
      <c r="E16" s="3" t="s">
        <v>68</v>
      </c>
      <c r="F16" s="57" t="s">
        <v>69</v>
      </c>
      <c r="G16" s="37" t="s">
        <v>70</v>
      </c>
      <c r="H16" s="20"/>
      <c r="I16" s="3" t="s">
        <v>71</v>
      </c>
      <c r="J16" s="65">
        <v>3957418</v>
      </c>
    </row>
    <row r="17" spans="1:10" ht="180" x14ac:dyDescent="0.25">
      <c r="A17" s="19" t="s">
        <v>60</v>
      </c>
      <c r="B17" s="75"/>
      <c r="C17" s="63" t="s">
        <v>72</v>
      </c>
      <c r="D17" s="55" t="s">
        <v>96</v>
      </c>
      <c r="E17" s="41" t="s">
        <v>73</v>
      </c>
      <c r="F17" s="55" t="s">
        <v>97</v>
      </c>
      <c r="G17" s="37" t="s">
        <v>64</v>
      </c>
      <c r="H17" s="20"/>
      <c r="I17" s="3" t="s">
        <v>74</v>
      </c>
      <c r="J17" s="65">
        <v>211664</v>
      </c>
    </row>
    <row r="18" spans="1:10" ht="180" x14ac:dyDescent="0.25">
      <c r="A18" s="19" t="s">
        <v>75</v>
      </c>
      <c r="B18" s="74">
        <v>4499755</v>
      </c>
      <c r="C18" s="63" t="s">
        <v>76</v>
      </c>
      <c r="D18" s="49" t="s">
        <v>99</v>
      </c>
      <c r="E18" s="35" t="s">
        <v>94</v>
      </c>
      <c r="F18" s="56" t="s">
        <v>77</v>
      </c>
      <c r="G18" s="37" t="s">
        <v>64</v>
      </c>
      <c r="H18" s="20"/>
      <c r="I18" s="3" t="s">
        <v>41</v>
      </c>
      <c r="J18" s="8">
        <v>0</v>
      </c>
    </row>
    <row r="19" spans="1:10" ht="180" x14ac:dyDescent="0.25">
      <c r="A19" s="19" t="s">
        <v>75</v>
      </c>
      <c r="B19" s="75"/>
      <c r="C19" s="63" t="s">
        <v>78</v>
      </c>
      <c r="D19" s="37" t="s">
        <v>79</v>
      </c>
      <c r="E19" s="35" t="s">
        <v>94</v>
      </c>
      <c r="F19" s="56" t="s">
        <v>77</v>
      </c>
      <c r="G19" s="57" t="s">
        <v>64</v>
      </c>
      <c r="H19" s="20"/>
      <c r="I19" s="3" t="s">
        <v>41</v>
      </c>
      <c r="J19" s="8">
        <v>0</v>
      </c>
    </row>
    <row r="20" spans="1:10" ht="180" x14ac:dyDescent="0.25">
      <c r="A20" s="19" t="s">
        <v>75</v>
      </c>
      <c r="B20" s="76"/>
      <c r="C20" s="63" t="s">
        <v>80</v>
      </c>
      <c r="D20" s="48" t="s">
        <v>81</v>
      </c>
      <c r="E20" s="73" t="s">
        <v>100</v>
      </c>
      <c r="F20" s="56" t="s">
        <v>82</v>
      </c>
      <c r="G20" s="42" t="s">
        <v>64</v>
      </c>
      <c r="H20" s="20"/>
      <c r="I20" s="3" t="s">
        <v>83</v>
      </c>
      <c r="J20" s="54">
        <v>2290778</v>
      </c>
    </row>
    <row r="21" spans="1:10" s="9" customFormat="1" ht="363.75" customHeight="1" x14ac:dyDescent="0.25">
      <c r="A21" s="21" t="s">
        <v>84</v>
      </c>
      <c r="B21" s="22">
        <v>10913721</v>
      </c>
      <c r="C21" s="58" t="s">
        <v>85</v>
      </c>
      <c r="D21" s="23" t="s">
        <v>86</v>
      </c>
      <c r="E21" s="24" t="s">
        <v>87</v>
      </c>
      <c r="F21" s="8" t="s">
        <v>88</v>
      </c>
      <c r="G21" s="43" t="s">
        <v>64</v>
      </c>
      <c r="H21" s="20"/>
      <c r="I21" s="53" t="s">
        <v>89</v>
      </c>
      <c r="J21" s="54">
        <v>2192454</v>
      </c>
    </row>
    <row r="22" spans="1:10" x14ac:dyDescent="0.25">
      <c r="A22" s="51" t="s">
        <v>90</v>
      </c>
      <c r="B22" s="52">
        <v>0</v>
      </c>
      <c r="C22" s="52"/>
      <c r="D22" s="27" t="s">
        <v>41</v>
      </c>
      <c r="E22" s="27" t="s">
        <v>41</v>
      </c>
      <c r="F22" s="27" t="s">
        <v>41</v>
      </c>
      <c r="G22" s="27" t="s">
        <v>41</v>
      </c>
      <c r="H22" s="50" t="s">
        <v>41</v>
      </c>
      <c r="I22" s="69" t="s">
        <v>41</v>
      </c>
      <c r="J22" s="71" t="s">
        <v>41</v>
      </c>
    </row>
    <row r="23" spans="1:10" x14ac:dyDescent="0.25">
      <c r="A23" s="28" t="s">
        <v>91</v>
      </c>
      <c r="B23" s="29">
        <f>SUM(B6:B22)</f>
        <v>54177550</v>
      </c>
      <c r="C23" s="44"/>
      <c r="D23" s="30"/>
      <c r="E23" s="31"/>
      <c r="F23" s="31"/>
      <c r="G23" s="45"/>
      <c r="H23" s="5"/>
      <c r="I23" s="1"/>
      <c r="J23" s="70"/>
    </row>
    <row r="24" spans="1:10" x14ac:dyDescent="0.25">
      <c r="A24" s="32" t="s">
        <v>92</v>
      </c>
      <c r="B24" s="4"/>
      <c r="C24" s="4"/>
      <c r="D24" s="4"/>
      <c r="E24" s="46"/>
      <c r="F24" s="46"/>
      <c r="G24" s="1"/>
      <c r="H24" s="1"/>
      <c r="I24" s="1"/>
      <c r="J24" s="7"/>
    </row>
    <row r="25" spans="1:10" x14ac:dyDescent="0.25">
      <c r="A25" s="77" t="s">
        <v>101</v>
      </c>
      <c r="B25" s="78"/>
      <c r="C25" s="78"/>
      <c r="D25" s="78"/>
      <c r="E25" s="78"/>
      <c r="F25" s="78"/>
      <c r="G25" s="78"/>
      <c r="H25" s="78"/>
      <c r="I25" s="78"/>
      <c r="J25" s="79"/>
    </row>
    <row r="26" spans="1:10" x14ac:dyDescent="0.25">
      <c r="A26" s="80"/>
      <c r="B26" s="81"/>
      <c r="C26" s="81"/>
      <c r="D26" s="81"/>
      <c r="E26" s="81"/>
      <c r="F26" s="81"/>
      <c r="G26" s="81"/>
      <c r="H26" s="81"/>
      <c r="I26" s="81"/>
      <c r="J26" s="82"/>
    </row>
    <row r="27" spans="1:10" x14ac:dyDescent="0.25">
      <c r="A27" s="80"/>
      <c r="B27" s="81"/>
      <c r="C27" s="81"/>
      <c r="D27" s="81"/>
      <c r="E27" s="81"/>
      <c r="F27" s="81"/>
      <c r="G27" s="81"/>
      <c r="H27" s="81"/>
      <c r="I27" s="81"/>
      <c r="J27" s="82"/>
    </row>
    <row r="28" spans="1:10" x14ac:dyDescent="0.25">
      <c r="A28" s="80"/>
      <c r="B28" s="81"/>
      <c r="C28" s="81"/>
      <c r="D28" s="81"/>
      <c r="E28" s="81"/>
      <c r="F28" s="81"/>
      <c r="G28" s="81"/>
      <c r="H28" s="81"/>
      <c r="I28" s="81"/>
      <c r="J28" s="82"/>
    </row>
    <row r="29" spans="1:10" x14ac:dyDescent="0.25">
      <c r="A29" s="80"/>
      <c r="B29" s="81"/>
      <c r="C29" s="81"/>
      <c r="D29" s="81"/>
      <c r="E29" s="81"/>
      <c r="F29" s="81"/>
      <c r="G29" s="81"/>
      <c r="H29" s="81"/>
      <c r="I29" s="81"/>
      <c r="J29" s="82"/>
    </row>
    <row r="30" spans="1:10" x14ac:dyDescent="0.25">
      <c r="A30" s="80"/>
      <c r="B30" s="81"/>
      <c r="C30" s="81"/>
      <c r="D30" s="81"/>
      <c r="E30" s="81"/>
      <c r="F30" s="81"/>
      <c r="G30" s="81"/>
      <c r="H30" s="81"/>
      <c r="I30" s="81"/>
      <c r="J30" s="82"/>
    </row>
    <row r="31" spans="1:10" x14ac:dyDescent="0.25">
      <c r="A31" s="80"/>
      <c r="B31" s="81"/>
      <c r="C31" s="81"/>
      <c r="D31" s="81"/>
      <c r="E31" s="81"/>
      <c r="F31" s="81"/>
      <c r="G31" s="81"/>
      <c r="H31" s="81"/>
      <c r="I31" s="81"/>
      <c r="J31" s="82"/>
    </row>
    <row r="32" spans="1:10" ht="143.25" customHeight="1" x14ac:dyDescent="0.25">
      <c r="A32" s="83"/>
      <c r="B32" s="84"/>
      <c r="C32" s="84"/>
      <c r="D32" s="84"/>
      <c r="E32" s="81"/>
      <c r="F32" s="81"/>
      <c r="G32" s="81"/>
      <c r="H32" s="81"/>
      <c r="I32" s="81"/>
      <c r="J32" s="82"/>
    </row>
    <row r="33" spans="1:10" x14ac:dyDescent="0.25">
      <c r="A33" s="33" t="s">
        <v>93</v>
      </c>
      <c r="B33" s="7"/>
      <c r="C33" s="7"/>
      <c r="D33" s="66"/>
      <c r="E33" s="67"/>
      <c r="F33" s="67"/>
      <c r="G33" s="68"/>
      <c r="H33" s="67"/>
      <c r="I33" s="67"/>
      <c r="J33" s="67"/>
    </row>
  </sheetData>
  <mergeCells count="5">
    <mergeCell ref="B6:B9"/>
    <mergeCell ref="B11:B14"/>
    <mergeCell ref="B15:B17"/>
    <mergeCell ref="B18:B20"/>
    <mergeCell ref="A25:J32"/>
  </mergeCells>
  <pageMargins left="0" right="0" top="0.25" bottom="0.5" header="0" footer="0"/>
  <pageSetup paperSize="5" scale="95" orientation="landscape" r:id="rId1"/>
  <headerFooter>
    <oddFooter>&amp;R03112025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113F7-EE7D-4324-9D7A-D432A4C24038}">
  <sheetPr>
    <tabColor rgb="FF00B050"/>
    <pageSetUpPr fitToPage="1"/>
  </sheetPr>
  <dimension ref="A1:N48"/>
  <sheetViews>
    <sheetView zoomScaleNormal="100" workbookViewId="0">
      <selection activeCell="C14" sqref="C14"/>
    </sheetView>
  </sheetViews>
  <sheetFormatPr defaultRowHeight="15" x14ac:dyDescent="0.25"/>
  <cols>
    <col min="1" max="1" width="9.140625" customWidth="1"/>
    <col min="2" max="2" width="62.28515625" bestFit="1" customWidth="1"/>
    <col min="3" max="3" width="18.5703125" bestFit="1" customWidth="1"/>
    <col min="4" max="4" width="14.7109375" customWidth="1"/>
    <col min="5" max="5" width="15.7109375" bestFit="1" customWidth="1"/>
    <col min="6" max="6" width="14.140625" customWidth="1"/>
    <col min="7" max="7" width="15.28515625" customWidth="1"/>
    <col min="8" max="9" width="14.140625" customWidth="1"/>
    <col min="10" max="10" width="15.7109375" bestFit="1" customWidth="1"/>
    <col min="11" max="12" width="14.140625" customWidth="1"/>
    <col min="13" max="13" width="16" customWidth="1"/>
  </cols>
  <sheetData>
    <row r="1" spans="1:13" ht="23.25" x14ac:dyDescent="0.35">
      <c r="B1" s="85" t="s">
        <v>102</v>
      </c>
      <c r="C1" s="86"/>
      <c r="D1" s="86"/>
      <c r="E1" s="86"/>
      <c r="F1" s="86"/>
      <c r="G1" s="86"/>
      <c r="H1" s="86"/>
      <c r="I1" s="86"/>
      <c r="J1" s="86"/>
      <c r="K1" s="86"/>
      <c r="L1" s="86"/>
      <c r="M1" s="86"/>
    </row>
    <row r="2" spans="1:13" ht="16.5" thickBot="1" x14ac:dyDescent="0.3">
      <c r="B2" s="87" t="s">
        <v>103</v>
      </c>
      <c r="C2" s="88"/>
      <c r="D2" s="88"/>
      <c r="E2" s="89"/>
      <c r="F2" s="90" t="s">
        <v>104</v>
      </c>
      <c r="G2" s="90"/>
      <c r="H2" s="90"/>
      <c r="I2" s="90"/>
      <c r="J2" s="90"/>
      <c r="K2" s="90"/>
      <c r="L2" s="91"/>
      <c r="M2" s="91"/>
    </row>
    <row r="3" spans="1:13" ht="15.75" x14ac:dyDescent="0.25">
      <c r="B3" s="89"/>
      <c r="C3" s="89"/>
      <c r="D3" s="89"/>
      <c r="E3" s="89"/>
      <c r="F3" s="92"/>
      <c r="G3" s="91"/>
      <c r="H3" s="91"/>
      <c r="I3" s="91"/>
      <c r="J3" s="91"/>
      <c r="K3" s="91"/>
      <c r="L3" s="93"/>
      <c r="M3" s="93"/>
    </row>
    <row r="4" spans="1:13" ht="46.5" thickBot="1" x14ac:dyDescent="0.3">
      <c r="B4" s="94" t="s">
        <v>105</v>
      </c>
      <c r="C4" s="88"/>
      <c r="D4" s="88"/>
      <c r="E4" s="89"/>
      <c r="F4" s="95" t="s">
        <v>106</v>
      </c>
      <c r="G4" s="95"/>
      <c r="H4" s="95"/>
      <c r="I4" s="96"/>
      <c r="J4" s="96"/>
      <c r="K4" s="90"/>
      <c r="L4" s="97" t="s">
        <v>107</v>
      </c>
      <c r="M4" s="98">
        <v>54177550</v>
      </c>
    </row>
    <row r="5" spans="1:13" s="99" customFormat="1" ht="15.75" x14ac:dyDescent="0.25">
      <c r="B5" s="100"/>
      <c r="C5" s="89"/>
      <c r="D5" s="89"/>
      <c r="E5" s="101" t="s">
        <v>108</v>
      </c>
      <c r="F5" s="101" t="s">
        <v>41</v>
      </c>
      <c r="G5" s="101" t="s">
        <v>109</v>
      </c>
      <c r="H5" s="101" t="s">
        <v>110</v>
      </c>
      <c r="I5" s="101" t="s">
        <v>111</v>
      </c>
      <c r="J5" s="101" t="s">
        <v>112</v>
      </c>
      <c r="K5" s="101" t="s">
        <v>41</v>
      </c>
      <c r="L5" s="90"/>
      <c r="M5" s="91"/>
    </row>
    <row r="6" spans="1:13" ht="45.75" x14ac:dyDescent="0.25">
      <c r="B6" s="102"/>
      <c r="C6" s="102"/>
      <c r="D6" s="103"/>
      <c r="E6" s="104" t="s">
        <v>16</v>
      </c>
      <c r="F6" s="104" t="s">
        <v>40</v>
      </c>
      <c r="G6" s="104" t="s">
        <v>113</v>
      </c>
      <c r="H6" s="104" t="s">
        <v>114</v>
      </c>
      <c r="I6" s="104" t="s">
        <v>115</v>
      </c>
      <c r="J6" s="104" t="s">
        <v>84</v>
      </c>
      <c r="K6" s="104" t="s">
        <v>90</v>
      </c>
      <c r="L6" s="104" t="s">
        <v>116</v>
      </c>
      <c r="M6" s="104" t="s">
        <v>117</v>
      </c>
    </row>
    <row r="7" spans="1:13" s="108" customFormat="1" ht="30" x14ac:dyDescent="0.25">
      <c r="A7" s="105" t="s">
        <v>118</v>
      </c>
      <c r="B7" s="105" t="s">
        <v>119</v>
      </c>
      <c r="C7" s="105" t="s">
        <v>120</v>
      </c>
      <c r="D7" s="106" t="s">
        <v>121</v>
      </c>
      <c r="E7" s="107" t="s">
        <v>122</v>
      </c>
      <c r="F7" s="107" t="s">
        <v>122</v>
      </c>
      <c r="G7" s="107" t="s">
        <v>122</v>
      </c>
      <c r="H7" s="107" t="s">
        <v>122</v>
      </c>
      <c r="I7" s="107" t="s">
        <v>122</v>
      </c>
      <c r="J7" s="107" t="s">
        <v>122</v>
      </c>
      <c r="K7" s="107" t="s">
        <v>122</v>
      </c>
      <c r="L7" s="107" t="s">
        <v>122</v>
      </c>
      <c r="M7" s="107" t="s">
        <v>122</v>
      </c>
    </row>
    <row r="8" spans="1:13" ht="15.75" x14ac:dyDescent="0.25">
      <c r="A8" s="109" t="s">
        <v>123</v>
      </c>
      <c r="B8" s="109" t="s">
        <v>124</v>
      </c>
      <c r="C8" s="110" t="s">
        <v>125</v>
      </c>
      <c r="D8" s="110" t="s">
        <v>126</v>
      </c>
      <c r="E8" s="111">
        <v>454651</v>
      </c>
      <c r="F8" s="111">
        <v>0</v>
      </c>
      <c r="G8" s="111">
        <v>0</v>
      </c>
      <c r="H8" s="111">
        <v>154545</v>
      </c>
      <c r="I8" s="111">
        <v>110562</v>
      </c>
      <c r="J8" s="111">
        <v>164469</v>
      </c>
      <c r="K8" s="111">
        <v>0</v>
      </c>
      <c r="L8" s="111">
        <v>0</v>
      </c>
      <c r="M8" s="111">
        <v>884227</v>
      </c>
    </row>
    <row r="9" spans="1:13" ht="15.75" x14ac:dyDescent="0.25">
      <c r="A9" s="109" t="s">
        <v>127</v>
      </c>
      <c r="B9" s="109" t="s">
        <v>128</v>
      </c>
      <c r="C9" s="110" t="s">
        <v>129</v>
      </c>
      <c r="D9" s="110" t="s">
        <v>126</v>
      </c>
      <c r="E9" s="111">
        <v>567192</v>
      </c>
      <c r="F9" s="111">
        <v>0</v>
      </c>
      <c r="G9" s="111">
        <v>176593</v>
      </c>
      <c r="H9" s="111">
        <v>458155</v>
      </c>
      <c r="I9" s="111">
        <v>0</v>
      </c>
      <c r="J9" s="111">
        <v>160396</v>
      </c>
      <c r="K9" s="111">
        <v>0</v>
      </c>
      <c r="L9" s="111">
        <v>0</v>
      </c>
      <c r="M9" s="112">
        <v>1362336</v>
      </c>
    </row>
    <row r="10" spans="1:13" ht="15.75" x14ac:dyDescent="0.25">
      <c r="A10" s="109" t="s">
        <v>130</v>
      </c>
      <c r="B10" s="109" t="s">
        <v>131</v>
      </c>
      <c r="C10" s="110" t="s">
        <v>132</v>
      </c>
      <c r="D10" s="110" t="s">
        <v>126</v>
      </c>
      <c r="E10" s="111">
        <v>170838</v>
      </c>
      <c r="F10" s="111">
        <v>0</v>
      </c>
      <c r="G10" s="111">
        <v>271394</v>
      </c>
      <c r="H10" s="111">
        <v>102848</v>
      </c>
      <c r="I10" s="111">
        <v>0</v>
      </c>
      <c r="J10" s="111">
        <v>45743</v>
      </c>
      <c r="K10" s="111">
        <v>0</v>
      </c>
      <c r="L10" s="111">
        <v>0</v>
      </c>
      <c r="M10" s="112">
        <v>590823</v>
      </c>
    </row>
    <row r="11" spans="1:13" ht="15.75" x14ac:dyDescent="0.25">
      <c r="A11" s="109" t="s">
        <v>133</v>
      </c>
      <c r="B11" s="109" t="s">
        <v>134</v>
      </c>
      <c r="C11" s="110" t="s">
        <v>135</v>
      </c>
      <c r="D11" s="110" t="s">
        <v>136</v>
      </c>
      <c r="E11" s="111">
        <v>2346622</v>
      </c>
      <c r="F11" s="111">
        <v>0</v>
      </c>
      <c r="G11" s="111">
        <v>575190</v>
      </c>
      <c r="H11" s="111">
        <v>409276</v>
      </c>
      <c r="I11" s="111">
        <v>0</v>
      </c>
      <c r="J11" s="111">
        <v>678795</v>
      </c>
      <c r="K11" s="111">
        <v>0</v>
      </c>
      <c r="L11" s="111">
        <v>0</v>
      </c>
      <c r="M11" s="112">
        <v>4009883</v>
      </c>
    </row>
    <row r="12" spans="1:13" ht="15.75" x14ac:dyDescent="0.25">
      <c r="A12" s="109" t="s">
        <v>137</v>
      </c>
      <c r="B12" s="109" t="s">
        <v>138</v>
      </c>
      <c r="C12" s="110" t="s">
        <v>139</v>
      </c>
      <c r="D12" s="110" t="s">
        <v>126</v>
      </c>
      <c r="E12" s="111">
        <v>621358</v>
      </c>
      <c r="F12" s="111">
        <v>0</v>
      </c>
      <c r="G12" s="111">
        <v>0</v>
      </c>
      <c r="H12" s="111">
        <v>455094</v>
      </c>
      <c r="I12" s="111">
        <v>257132</v>
      </c>
      <c r="J12" s="111">
        <v>215863</v>
      </c>
      <c r="K12" s="111">
        <v>0</v>
      </c>
      <c r="L12" s="111">
        <v>0</v>
      </c>
      <c r="M12" s="112">
        <v>1549447</v>
      </c>
    </row>
    <row r="13" spans="1:13" ht="15.75" x14ac:dyDescent="0.25">
      <c r="A13" s="109" t="s">
        <v>140</v>
      </c>
      <c r="B13" s="109" t="s">
        <v>141</v>
      </c>
      <c r="C13" s="110" t="s">
        <v>142</v>
      </c>
      <c r="D13" s="110" t="s">
        <v>126</v>
      </c>
      <c r="E13" s="111">
        <v>1198646</v>
      </c>
      <c r="F13" s="111">
        <v>0</v>
      </c>
      <c r="G13" s="111">
        <v>0</v>
      </c>
      <c r="H13" s="111">
        <v>132605</v>
      </c>
      <c r="I13" s="111">
        <v>504241</v>
      </c>
      <c r="J13" s="111">
        <v>598828</v>
      </c>
      <c r="K13" s="111">
        <v>0</v>
      </c>
      <c r="L13" s="111">
        <v>0</v>
      </c>
      <c r="M13" s="112">
        <v>2434320</v>
      </c>
    </row>
    <row r="14" spans="1:13" ht="15.75" x14ac:dyDescent="0.25">
      <c r="A14" s="109" t="s">
        <v>143</v>
      </c>
      <c r="B14" s="109" t="s">
        <v>144</v>
      </c>
      <c r="C14" s="110" t="s">
        <v>145</v>
      </c>
      <c r="D14" s="110" t="s">
        <v>146</v>
      </c>
      <c r="E14" s="111">
        <v>1093848</v>
      </c>
      <c r="F14" s="111">
        <v>0</v>
      </c>
      <c r="G14" s="111">
        <v>163616</v>
      </c>
      <c r="H14" s="111">
        <v>82336</v>
      </c>
      <c r="I14" s="111">
        <v>265479</v>
      </c>
      <c r="J14" s="111">
        <v>438795</v>
      </c>
      <c r="K14" s="111">
        <v>0</v>
      </c>
      <c r="L14" s="111">
        <v>0</v>
      </c>
      <c r="M14" s="112">
        <v>2044074</v>
      </c>
    </row>
    <row r="15" spans="1:13" ht="15.75" x14ac:dyDescent="0.25">
      <c r="A15" s="109" t="s">
        <v>147</v>
      </c>
      <c r="B15" s="109" t="s">
        <v>148</v>
      </c>
      <c r="C15" s="110" t="s">
        <v>149</v>
      </c>
      <c r="D15" s="110" t="s">
        <v>136</v>
      </c>
      <c r="E15" s="111">
        <v>143882</v>
      </c>
      <c r="F15" s="111">
        <v>0</v>
      </c>
      <c r="G15" s="111">
        <v>208253</v>
      </c>
      <c r="H15" s="111">
        <v>126855</v>
      </c>
      <c r="I15" s="111">
        <v>0</v>
      </c>
      <c r="J15" s="111">
        <v>45743</v>
      </c>
      <c r="K15" s="111">
        <v>0</v>
      </c>
      <c r="L15" s="111">
        <v>0</v>
      </c>
      <c r="M15" s="112">
        <v>524733</v>
      </c>
    </row>
    <row r="16" spans="1:13" ht="15.75" x14ac:dyDescent="0.25">
      <c r="A16" s="109" t="s">
        <v>150</v>
      </c>
      <c r="B16" s="109" t="s">
        <v>151</v>
      </c>
      <c r="C16" s="110" t="s">
        <v>152</v>
      </c>
      <c r="D16" s="110" t="s">
        <v>153</v>
      </c>
      <c r="E16" s="111">
        <v>1317648</v>
      </c>
      <c r="F16" s="111">
        <v>0</v>
      </c>
      <c r="G16" s="111">
        <v>0</v>
      </c>
      <c r="H16" s="111">
        <v>180314</v>
      </c>
      <c r="I16" s="111">
        <v>248560</v>
      </c>
      <c r="J16" s="111">
        <v>708927</v>
      </c>
      <c r="K16" s="111">
        <v>0</v>
      </c>
      <c r="L16" s="111">
        <v>0</v>
      </c>
      <c r="M16" s="112">
        <v>2455449</v>
      </c>
    </row>
    <row r="17" spans="1:14" ht="15.75" x14ac:dyDescent="0.25">
      <c r="A17" s="109" t="s">
        <v>154</v>
      </c>
      <c r="B17" s="109" t="s">
        <v>155</v>
      </c>
      <c r="C17" s="110" t="s">
        <v>156</v>
      </c>
      <c r="D17" s="110" t="s">
        <v>126</v>
      </c>
      <c r="E17" s="111">
        <v>1671564</v>
      </c>
      <c r="F17" s="111">
        <v>0</v>
      </c>
      <c r="G17" s="111">
        <v>147688</v>
      </c>
      <c r="H17" s="111">
        <v>113005</v>
      </c>
      <c r="I17" s="111">
        <v>272282</v>
      </c>
      <c r="J17" s="111">
        <v>543573</v>
      </c>
      <c r="K17" s="111">
        <v>0</v>
      </c>
      <c r="L17" s="111">
        <v>0</v>
      </c>
      <c r="M17" s="112">
        <v>2748112</v>
      </c>
      <c r="N17" s="113"/>
    </row>
    <row r="18" spans="1:14" ht="15.75" x14ac:dyDescent="0.25">
      <c r="A18" s="109" t="s">
        <v>157</v>
      </c>
      <c r="B18" s="109" t="s">
        <v>158</v>
      </c>
      <c r="C18" s="110" t="s">
        <v>159</v>
      </c>
      <c r="D18" s="110" t="s">
        <v>126</v>
      </c>
      <c r="E18" s="111">
        <v>882064</v>
      </c>
      <c r="F18" s="111">
        <v>0</v>
      </c>
      <c r="G18" s="111">
        <v>258702</v>
      </c>
      <c r="H18" s="111">
        <v>602926</v>
      </c>
      <c r="I18" s="111">
        <v>0</v>
      </c>
      <c r="J18" s="111">
        <v>321865</v>
      </c>
      <c r="K18" s="111">
        <v>0</v>
      </c>
      <c r="L18" s="111">
        <v>0</v>
      </c>
      <c r="M18" s="112">
        <v>2065557</v>
      </c>
    </row>
    <row r="19" spans="1:14" ht="15.75" x14ac:dyDescent="0.25">
      <c r="A19" s="109" t="s">
        <v>160</v>
      </c>
      <c r="B19" s="109" t="s">
        <v>161</v>
      </c>
      <c r="C19" s="110" t="s">
        <v>162</v>
      </c>
      <c r="D19" s="110" t="s">
        <v>146</v>
      </c>
      <c r="E19" s="111">
        <v>2327882</v>
      </c>
      <c r="F19" s="111">
        <v>0</v>
      </c>
      <c r="G19" s="111">
        <v>236335</v>
      </c>
      <c r="H19" s="111">
        <v>715199</v>
      </c>
      <c r="I19" s="111">
        <v>0</v>
      </c>
      <c r="J19" s="111">
        <v>1178885</v>
      </c>
      <c r="K19" s="111">
        <v>0</v>
      </c>
      <c r="L19" s="111">
        <v>0</v>
      </c>
      <c r="M19" s="112">
        <v>4458301</v>
      </c>
    </row>
    <row r="20" spans="1:14" ht="15.75" x14ac:dyDescent="0.25">
      <c r="A20" s="109" t="s">
        <v>163</v>
      </c>
      <c r="B20" s="109" t="s">
        <v>164</v>
      </c>
      <c r="C20" s="110" t="s">
        <v>165</v>
      </c>
      <c r="D20" s="110" t="s">
        <v>153</v>
      </c>
      <c r="E20" s="111">
        <v>1532764</v>
      </c>
      <c r="F20" s="111">
        <v>0</v>
      </c>
      <c r="G20" s="111">
        <v>83853</v>
      </c>
      <c r="H20" s="111">
        <v>447985</v>
      </c>
      <c r="I20" s="111">
        <v>333836</v>
      </c>
      <c r="J20" s="111">
        <v>514990</v>
      </c>
      <c r="K20" s="111">
        <v>0</v>
      </c>
      <c r="L20" s="111">
        <v>0</v>
      </c>
      <c r="M20" s="112">
        <v>2913428</v>
      </c>
    </row>
    <row r="21" spans="1:14" ht="15.75" x14ac:dyDescent="0.25">
      <c r="A21" s="109" t="s">
        <v>166</v>
      </c>
      <c r="B21" s="109" t="s">
        <v>167</v>
      </c>
      <c r="C21" s="110" t="s">
        <v>168</v>
      </c>
      <c r="D21" s="110" t="s">
        <v>153</v>
      </c>
      <c r="E21" s="111">
        <v>1529867</v>
      </c>
      <c r="F21" s="111">
        <v>0</v>
      </c>
      <c r="G21" s="111">
        <v>0</v>
      </c>
      <c r="H21" s="111">
        <v>173607</v>
      </c>
      <c r="I21" s="111">
        <v>301104</v>
      </c>
      <c r="J21" s="111">
        <v>512786</v>
      </c>
      <c r="K21" s="111">
        <v>0</v>
      </c>
      <c r="L21" s="111">
        <v>0</v>
      </c>
      <c r="M21" s="112">
        <v>2517364</v>
      </c>
    </row>
    <row r="22" spans="1:14" ht="15.75" x14ac:dyDescent="0.25">
      <c r="A22" s="109" t="s">
        <v>169</v>
      </c>
      <c r="B22" s="109" t="s">
        <v>170</v>
      </c>
      <c r="C22" s="110" t="s">
        <v>171</v>
      </c>
      <c r="D22" s="110" t="s">
        <v>136</v>
      </c>
      <c r="E22" s="111">
        <v>151564</v>
      </c>
      <c r="F22" s="111">
        <v>0</v>
      </c>
      <c r="G22" s="111">
        <v>162559</v>
      </c>
      <c r="H22" s="111">
        <v>209620</v>
      </c>
      <c r="I22" s="111">
        <v>0</v>
      </c>
      <c r="J22" s="111">
        <v>155050</v>
      </c>
      <c r="K22" s="111">
        <v>0</v>
      </c>
      <c r="L22" s="111">
        <v>0</v>
      </c>
      <c r="M22" s="112">
        <v>678793</v>
      </c>
    </row>
    <row r="23" spans="1:14" ht="15.75" x14ac:dyDescent="0.25">
      <c r="A23" s="109" t="s">
        <v>172</v>
      </c>
      <c r="B23" s="109" t="s">
        <v>173</v>
      </c>
      <c r="C23" s="110" t="s">
        <v>174</v>
      </c>
      <c r="D23" s="110" t="s">
        <v>153</v>
      </c>
      <c r="E23" s="111">
        <v>287510</v>
      </c>
      <c r="F23" s="111">
        <v>0</v>
      </c>
      <c r="G23" s="111">
        <v>0</v>
      </c>
      <c r="H23" s="111">
        <v>315476</v>
      </c>
      <c r="I23" s="111">
        <v>0</v>
      </c>
      <c r="J23" s="111">
        <v>120064</v>
      </c>
      <c r="K23" s="111">
        <v>0</v>
      </c>
      <c r="L23" s="111">
        <v>0</v>
      </c>
      <c r="M23" s="112">
        <v>723050</v>
      </c>
    </row>
    <row r="24" spans="1:14" ht="15.75" x14ac:dyDescent="0.25">
      <c r="A24" s="109" t="s">
        <v>175</v>
      </c>
      <c r="B24" s="109" t="s">
        <v>176</v>
      </c>
      <c r="C24" s="110" t="s">
        <v>177</v>
      </c>
      <c r="D24" s="110" t="s">
        <v>126</v>
      </c>
      <c r="E24" s="111">
        <v>368222</v>
      </c>
      <c r="F24" s="111">
        <v>0</v>
      </c>
      <c r="G24" s="111">
        <v>394400</v>
      </c>
      <c r="H24" s="111">
        <v>610806</v>
      </c>
      <c r="I24" s="111">
        <v>0</v>
      </c>
      <c r="J24" s="111">
        <v>294803</v>
      </c>
      <c r="K24" s="111">
        <v>0</v>
      </c>
      <c r="L24" s="111">
        <v>0</v>
      </c>
      <c r="M24" s="112">
        <v>1668231</v>
      </c>
      <c r="N24" s="114"/>
    </row>
    <row r="25" spans="1:14" ht="15.75" x14ac:dyDescent="0.25">
      <c r="A25" s="109" t="s">
        <v>178</v>
      </c>
      <c r="B25" s="109" t="s">
        <v>179</v>
      </c>
      <c r="C25" s="110" t="s">
        <v>180</v>
      </c>
      <c r="D25" s="110" t="s">
        <v>126</v>
      </c>
      <c r="E25" s="111">
        <v>345072</v>
      </c>
      <c r="F25" s="111">
        <v>0</v>
      </c>
      <c r="G25" s="111">
        <v>0</v>
      </c>
      <c r="H25" s="111">
        <v>252043</v>
      </c>
      <c r="I25" s="111">
        <v>253879</v>
      </c>
      <c r="J25" s="111">
        <v>153022</v>
      </c>
      <c r="K25" s="111">
        <v>0</v>
      </c>
      <c r="L25" s="111">
        <v>0</v>
      </c>
      <c r="M25" s="112">
        <v>1004016</v>
      </c>
    </row>
    <row r="26" spans="1:14" ht="15.75" x14ac:dyDescent="0.25">
      <c r="A26" s="109" t="s">
        <v>181</v>
      </c>
      <c r="B26" s="109" t="s">
        <v>182</v>
      </c>
      <c r="C26" s="110" t="s">
        <v>183</v>
      </c>
      <c r="D26" s="110" t="s">
        <v>136</v>
      </c>
      <c r="E26" s="111">
        <v>428843</v>
      </c>
      <c r="F26" s="111">
        <v>0</v>
      </c>
      <c r="G26" s="111">
        <v>153365</v>
      </c>
      <c r="H26" s="111">
        <v>0</v>
      </c>
      <c r="I26" s="111">
        <v>129337</v>
      </c>
      <c r="J26" s="111">
        <v>0</v>
      </c>
      <c r="K26" s="111">
        <v>0</v>
      </c>
      <c r="L26" s="111">
        <v>0</v>
      </c>
      <c r="M26" s="112">
        <v>711545</v>
      </c>
    </row>
    <row r="27" spans="1:14" ht="15.75" x14ac:dyDescent="0.25">
      <c r="A27" s="109" t="s">
        <v>184</v>
      </c>
      <c r="B27" s="109" t="s">
        <v>185</v>
      </c>
      <c r="C27" s="110" t="s">
        <v>186</v>
      </c>
      <c r="D27" s="110" t="s">
        <v>146</v>
      </c>
      <c r="E27" s="111">
        <v>2059999</v>
      </c>
      <c r="F27" s="111">
        <v>0</v>
      </c>
      <c r="G27" s="111">
        <v>523458</v>
      </c>
      <c r="H27" s="111">
        <v>291931</v>
      </c>
      <c r="I27" s="111">
        <v>0</v>
      </c>
      <c r="J27" s="111">
        <v>861548</v>
      </c>
      <c r="K27" s="111">
        <v>0</v>
      </c>
      <c r="L27" s="111">
        <v>0</v>
      </c>
      <c r="M27" s="112">
        <v>3736936</v>
      </c>
    </row>
    <row r="28" spans="1:14" ht="15.75" x14ac:dyDescent="0.25">
      <c r="A28" s="109" t="s">
        <v>187</v>
      </c>
      <c r="B28" s="109" t="s">
        <v>188</v>
      </c>
      <c r="C28" s="110" t="s">
        <v>189</v>
      </c>
      <c r="D28" s="110" t="s">
        <v>146</v>
      </c>
      <c r="E28" s="111">
        <v>56925</v>
      </c>
      <c r="F28" s="111">
        <v>0</v>
      </c>
      <c r="G28" s="111">
        <v>0</v>
      </c>
      <c r="H28" s="111">
        <v>280911</v>
      </c>
      <c r="I28" s="111">
        <v>171019</v>
      </c>
      <c r="J28" s="111">
        <v>196955</v>
      </c>
      <c r="K28" s="111">
        <v>0</v>
      </c>
      <c r="L28" s="111">
        <v>0</v>
      </c>
      <c r="M28" s="112">
        <v>705810</v>
      </c>
    </row>
    <row r="29" spans="1:14" ht="15.75" x14ac:dyDescent="0.25">
      <c r="A29" s="109" t="s">
        <v>190</v>
      </c>
      <c r="B29" s="109" t="s">
        <v>191</v>
      </c>
      <c r="C29" s="110" t="s">
        <v>192</v>
      </c>
      <c r="D29" s="110" t="s">
        <v>126</v>
      </c>
      <c r="E29" s="111">
        <v>2151881</v>
      </c>
      <c r="F29" s="111">
        <v>0</v>
      </c>
      <c r="G29" s="111">
        <v>239883</v>
      </c>
      <c r="H29" s="111">
        <v>367528</v>
      </c>
      <c r="I29" s="111">
        <v>0</v>
      </c>
      <c r="J29" s="111">
        <v>633553</v>
      </c>
      <c r="K29" s="111">
        <v>0</v>
      </c>
      <c r="L29" s="111">
        <v>0</v>
      </c>
      <c r="M29" s="112">
        <v>3392845</v>
      </c>
    </row>
    <row r="30" spans="1:14" ht="15.75" x14ac:dyDescent="0.25">
      <c r="A30" s="109" t="s">
        <v>193</v>
      </c>
      <c r="B30" s="109" t="s">
        <v>194</v>
      </c>
      <c r="C30" s="110" t="s">
        <v>195</v>
      </c>
      <c r="D30" s="110" t="s">
        <v>126</v>
      </c>
      <c r="E30" s="111">
        <v>1055922</v>
      </c>
      <c r="F30" s="111">
        <v>0</v>
      </c>
      <c r="G30" s="111">
        <v>404814</v>
      </c>
      <c r="H30" s="111">
        <v>171022</v>
      </c>
      <c r="I30" s="111">
        <v>216175</v>
      </c>
      <c r="J30" s="111">
        <v>342258</v>
      </c>
      <c r="K30" s="111">
        <v>0</v>
      </c>
      <c r="L30" s="111">
        <v>0</v>
      </c>
      <c r="M30" s="112">
        <v>2190191</v>
      </c>
    </row>
    <row r="31" spans="1:14" ht="15.75" x14ac:dyDescent="0.25">
      <c r="A31" s="109" t="s">
        <v>196</v>
      </c>
      <c r="B31" s="109" t="s">
        <v>197</v>
      </c>
      <c r="C31" s="110" t="s">
        <v>198</v>
      </c>
      <c r="D31" s="110" t="s">
        <v>153</v>
      </c>
      <c r="E31" s="111">
        <v>370482</v>
      </c>
      <c r="F31" s="111">
        <v>0</v>
      </c>
      <c r="G31" s="111">
        <v>0</v>
      </c>
      <c r="H31" s="111">
        <v>105798</v>
      </c>
      <c r="I31" s="111">
        <v>0</v>
      </c>
      <c r="J31" s="111">
        <v>298372</v>
      </c>
      <c r="K31" s="111">
        <v>0</v>
      </c>
      <c r="L31" s="111">
        <v>0</v>
      </c>
      <c r="M31" s="112">
        <v>774652</v>
      </c>
    </row>
    <row r="32" spans="1:14" ht="15.75" x14ac:dyDescent="0.25">
      <c r="A32" s="109" t="s">
        <v>199</v>
      </c>
      <c r="B32" s="109" t="s">
        <v>200</v>
      </c>
      <c r="C32" s="110" t="s">
        <v>201</v>
      </c>
      <c r="D32" s="110" t="s">
        <v>126</v>
      </c>
      <c r="E32" s="111">
        <v>558892</v>
      </c>
      <c r="F32" s="111">
        <v>0</v>
      </c>
      <c r="G32" s="111">
        <v>0</v>
      </c>
      <c r="H32" s="111">
        <v>275198</v>
      </c>
      <c r="I32" s="111">
        <v>300941</v>
      </c>
      <c r="J32" s="111">
        <v>714095</v>
      </c>
      <c r="K32" s="111">
        <v>0</v>
      </c>
      <c r="L32" s="111">
        <v>0</v>
      </c>
      <c r="M32" s="112">
        <v>1849126</v>
      </c>
    </row>
    <row r="33" spans="1:13" ht="15.75" x14ac:dyDescent="0.25">
      <c r="A33" s="109" t="s">
        <v>202</v>
      </c>
      <c r="B33" s="109" t="s">
        <v>203</v>
      </c>
      <c r="C33" s="110" t="s">
        <v>204</v>
      </c>
      <c r="D33" s="110" t="s">
        <v>126</v>
      </c>
      <c r="E33" s="111">
        <v>381728</v>
      </c>
      <c r="F33" s="111">
        <v>0</v>
      </c>
      <c r="G33" s="111">
        <v>0</v>
      </c>
      <c r="H33" s="111">
        <v>119024</v>
      </c>
      <c r="I33" s="111">
        <v>189455</v>
      </c>
      <c r="J33" s="111">
        <v>262665</v>
      </c>
      <c r="K33" s="111">
        <v>0</v>
      </c>
      <c r="L33" s="111">
        <v>0</v>
      </c>
      <c r="M33" s="112">
        <v>952872</v>
      </c>
    </row>
    <row r="34" spans="1:13" ht="15.75" x14ac:dyDescent="0.25">
      <c r="A34" s="109" t="s">
        <v>205</v>
      </c>
      <c r="B34" s="109" t="s">
        <v>206</v>
      </c>
      <c r="C34" s="110" t="s">
        <v>207</v>
      </c>
      <c r="D34" s="110" t="s">
        <v>136</v>
      </c>
      <c r="E34" s="111">
        <v>452513</v>
      </c>
      <c r="F34" s="111">
        <v>0</v>
      </c>
      <c r="G34" s="111">
        <v>65344</v>
      </c>
      <c r="H34" s="111">
        <v>134178</v>
      </c>
      <c r="I34" s="111">
        <v>236658</v>
      </c>
      <c r="J34" s="111">
        <v>106215</v>
      </c>
      <c r="K34" s="111">
        <v>0</v>
      </c>
      <c r="L34" s="111">
        <v>0</v>
      </c>
      <c r="M34" s="112">
        <v>994908</v>
      </c>
    </row>
    <row r="35" spans="1:13" ht="15.75" x14ac:dyDescent="0.25">
      <c r="A35" s="109" t="s">
        <v>208</v>
      </c>
      <c r="B35" s="109" t="s">
        <v>209</v>
      </c>
      <c r="C35" s="110" t="s">
        <v>210</v>
      </c>
      <c r="D35" s="110" t="s">
        <v>126</v>
      </c>
      <c r="E35" s="111">
        <v>555618</v>
      </c>
      <c r="F35" s="111">
        <v>0</v>
      </c>
      <c r="G35" s="111">
        <v>65344</v>
      </c>
      <c r="H35" s="111">
        <v>218471</v>
      </c>
      <c r="I35" s="111">
        <v>0</v>
      </c>
      <c r="J35" s="111">
        <v>282658</v>
      </c>
      <c r="K35" s="111">
        <v>0</v>
      </c>
      <c r="L35" s="111">
        <v>0</v>
      </c>
      <c r="M35" s="112">
        <v>1122091</v>
      </c>
    </row>
    <row r="36" spans="1:13" ht="15.75" x14ac:dyDescent="0.25">
      <c r="A36" s="109" t="s">
        <v>211</v>
      </c>
      <c r="B36" s="109" t="s">
        <v>212</v>
      </c>
      <c r="C36" s="110" t="s">
        <v>213</v>
      </c>
      <c r="D36" s="110" t="s">
        <v>126</v>
      </c>
      <c r="E36" s="111">
        <v>384740</v>
      </c>
      <c r="F36" s="111">
        <v>0</v>
      </c>
      <c r="G36" s="111">
        <v>91897</v>
      </c>
      <c r="H36" s="111">
        <v>129081</v>
      </c>
      <c r="I36" s="111">
        <v>359367</v>
      </c>
      <c r="J36" s="111">
        <v>0</v>
      </c>
      <c r="K36" s="111">
        <v>0</v>
      </c>
      <c r="L36" s="111">
        <v>0</v>
      </c>
      <c r="M36" s="112">
        <v>965085</v>
      </c>
    </row>
    <row r="37" spans="1:13" ht="15.75" x14ac:dyDescent="0.25">
      <c r="A37" s="109" t="s">
        <v>214</v>
      </c>
      <c r="B37" s="109" t="s">
        <v>215</v>
      </c>
      <c r="C37" s="110" t="s">
        <v>216</v>
      </c>
      <c r="D37" s="110" t="s">
        <v>126</v>
      </c>
      <c r="E37" s="111">
        <v>1271521</v>
      </c>
      <c r="F37" s="111">
        <v>0</v>
      </c>
      <c r="G37" s="111">
        <v>0</v>
      </c>
      <c r="H37" s="111">
        <v>165291</v>
      </c>
      <c r="I37" s="111">
        <v>349728</v>
      </c>
      <c r="J37" s="111">
        <v>362805</v>
      </c>
      <c r="K37" s="111">
        <v>0</v>
      </c>
      <c r="L37" s="111">
        <v>0</v>
      </c>
      <c r="M37" s="112">
        <v>2149345</v>
      </c>
    </row>
    <row r="38" spans="1:13" ht="15.75" hidden="1" x14ac:dyDescent="0.25">
      <c r="B38" s="109"/>
      <c r="C38" s="109"/>
      <c r="D38" s="109"/>
      <c r="E38" s="115"/>
      <c r="F38" s="115"/>
      <c r="G38" s="115"/>
      <c r="H38" s="115"/>
      <c r="I38" s="115"/>
      <c r="J38" s="115"/>
      <c r="K38" s="115"/>
      <c r="L38" s="115"/>
      <c r="M38" s="116"/>
    </row>
    <row r="39" spans="1:13" ht="15.75" hidden="1" x14ac:dyDescent="0.25">
      <c r="B39" s="117" t="s">
        <v>217</v>
      </c>
      <c r="C39" s="109"/>
      <c r="D39" s="109"/>
      <c r="E39" s="115"/>
      <c r="F39" s="115"/>
      <c r="G39" s="115"/>
      <c r="H39" s="115"/>
      <c r="I39" s="115"/>
      <c r="J39" s="115"/>
      <c r="K39" s="115"/>
      <c r="L39" s="115"/>
      <c r="M39" s="116"/>
    </row>
    <row r="40" spans="1:13" ht="15.75" hidden="1" x14ac:dyDescent="0.25">
      <c r="B40" s="109" t="s">
        <v>104</v>
      </c>
      <c r="C40" s="109"/>
      <c r="D40" s="109"/>
      <c r="E40" s="115"/>
      <c r="F40" s="115"/>
      <c r="G40" s="115"/>
      <c r="H40" s="115"/>
      <c r="I40" s="115"/>
      <c r="J40" s="115"/>
      <c r="K40" s="115"/>
      <c r="L40" s="115"/>
      <c r="M40" s="116"/>
    </row>
    <row r="41" spans="1:13" ht="15.75" hidden="1" x14ac:dyDescent="0.25">
      <c r="B41" s="109" t="s">
        <v>104</v>
      </c>
      <c r="C41" s="109"/>
      <c r="D41" s="109"/>
      <c r="E41" s="115"/>
      <c r="F41" s="115"/>
      <c r="G41" s="115"/>
      <c r="H41" s="115"/>
      <c r="I41" s="115"/>
      <c r="J41" s="115"/>
      <c r="K41" s="115"/>
      <c r="L41" s="115"/>
      <c r="M41" s="116"/>
    </row>
    <row r="42" spans="1:13" ht="15.75" hidden="1" x14ac:dyDescent="0.25">
      <c r="B42" s="109" t="s">
        <v>104</v>
      </c>
      <c r="C42" s="109"/>
      <c r="D42" s="109"/>
      <c r="E42" s="115"/>
      <c r="F42" s="115"/>
      <c r="G42" s="115"/>
      <c r="H42" s="115"/>
      <c r="I42" s="115"/>
      <c r="J42" s="115"/>
      <c r="K42" s="115"/>
      <c r="L42" s="115"/>
      <c r="M42" s="116"/>
    </row>
    <row r="43" spans="1:13" ht="15.75" hidden="1" x14ac:dyDescent="0.25">
      <c r="B43" s="109" t="s">
        <v>104</v>
      </c>
      <c r="C43" s="109"/>
      <c r="D43" s="109"/>
      <c r="E43" s="115"/>
      <c r="F43" s="115"/>
      <c r="G43" s="115"/>
      <c r="H43" s="115"/>
      <c r="I43" s="115"/>
      <c r="J43" s="115"/>
      <c r="K43" s="115"/>
      <c r="L43" s="115"/>
      <c r="M43" s="116"/>
    </row>
    <row r="44" spans="1:13" ht="15.75" hidden="1" x14ac:dyDescent="0.25">
      <c r="B44" s="109" t="s">
        <v>104</v>
      </c>
      <c r="C44" s="109"/>
      <c r="D44" s="109"/>
      <c r="E44" s="115"/>
      <c r="F44" s="115"/>
      <c r="G44" s="115"/>
      <c r="H44" s="115"/>
      <c r="I44" s="115"/>
      <c r="J44" s="115"/>
      <c r="K44" s="115"/>
      <c r="L44" s="115"/>
      <c r="M44" s="116"/>
    </row>
    <row r="45" spans="1:13" ht="15.75" x14ac:dyDescent="0.25">
      <c r="B45" s="109"/>
      <c r="C45" s="109"/>
      <c r="D45" s="109"/>
      <c r="E45" s="115"/>
      <c r="F45" s="115"/>
      <c r="G45" s="115"/>
      <c r="H45" s="115"/>
      <c r="I45" s="115"/>
      <c r="J45" s="115"/>
      <c r="K45" s="115"/>
      <c r="L45" s="115"/>
      <c r="M45" s="116"/>
    </row>
    <row r="46" spans="1:13" ht="16.5" thickBot="1" x14ac:dyDescent="0.3">
      <c r="B46" s="118"/>
      <c r="C46" s="118"/>
      <c r="D46" s="118"/>
      <c r="E46" s="111">
        <v>26740258</v>
      </c>
      <c r="F46" s="111">
        <v>0</v>
      </c>
      <c r="G46" s="111">
        <v>4222688</v>
      </c>
      <c r="H46" s="111">
        <v>7801128</v>
      </c>
      <c r="I46" s="111">
        <v>4499755</v>
      </c>
      <c r="J46" s="111">
        <v>10913721</v>
      </c>
      <c r="K46" s="111">
        <v>0</v>
      </c>
      <c r="L46" s="111">
        <v>0</v>
      </c>
      <c r="M46" s="119">
        <v>54177550</v>
      </c>
    </row>
    <row r="47" spans="1:13" ht="17.25" thickTop="1" thickBot="1" x14ac:dyDescent="0.3">
      <c r="B47" s="118"/>
      <c r="C47" s="118"/>
      <c r="D47" s="118"/>
      <c r="E47" s="120"/>
      <c r="F47" s="120"/>
      <c r="G47" s="120"/>
      <c r="H47" s="121"/>
      <c r="I47" s="121"/>
      <c r="J47" s="121"/>
      <c r="K47" s="121" t="s">
        <v>218</v>
      </c>
      <c r="L47" s="122"/>
      <c r="M47" s="123">
        <v>0</v>
      </c>
    </row>
    <row r="48" spans="1:13" ht="15.75" thickTop="1" x14ac:dyDescent="0.25"/>
  </sheetData>
  <autoFilter ref="A7:M37" xr:uid="{7049E8C9-C82C-40AF-A301-CA43152AF257}"/>
  <mergeCells count="2">
    <mergeCell ref="B1:M1"/>
    <mergeCell ref="F4:J4"/>
  </mergeCells>
  <pageMargins left="0.7" right="0.7" top="0.75" bottom="0.75" header="0.3" footer="0.3"/>
  <pageSetup scale="54" fitToHeight="0" orientation="landscape" r:id="rId1"/>
  <colBreaks count="1" manualBreakCount="1">
    <brk id="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9704f3e-3c4b-426a-8bd2-9086a1dfe4f5" xsi:nil="true"/>
    <lcf76f155ced4ddcb4097134ff3c332f xmlns="55078830-bc8c-4baa-9820-7b20f230a4d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E872ECAFB61024BAA4DCEE26ECF3DFE" ma:contentTypeVersion="12" ma:contentTypeDescription="Create a new document." ma:contentTypeScope="" ma:versionID="a1cd7113f29d2f0f3a261fa0f369ff3e">
  <xsd:schema xmlns:xsd="http://www.w3.org/2001/XMLSchema" xmlns:xs="http://www.w3.org/2001/XMLSchema" xmlns:p="http://schemas.microsoft.com/office/2006/metadata/properties" xmlns:ns2="99704f3e-3c4b-426a-8bd2-9086a1dfe4f5" xmlns:ns3="55078830-bc8c-4baa-9820-7b20f230a4d8" targetNamespace="http://schemas.microsoft.com/office/2006/metadata/properties" ma:root="true" ma:fieldsID="b6ded4c92761cab3f1c96aa7e6fd0e98" ns2:_="" ns3:_="">
    <xsd:import namespace="99704f3e-3c4b-426a-8bd2-9086a1dfe4f5"/>
    <xsd:import namespace="55078830-bc8c-4baa-9820-7b20f230a4d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704f3e-3c4b-426a-8bd2-9086a1dfe4f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e79361f4-a64c-4af2-8198-e958175e9885}" ma:internalName="TaxCatchAll" ma:showField="CatchAllData" ma:web="99704f3e-3c4b-426a-8bd2-9086a1dfe4f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5078830-bc8c-4baa-9820-7b20f230a4d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ff2fd61f-c165-4718-ad95-e5351c6f23ca"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E660DB-B15F-4010-9AD8-5743667E295B}">
  <ds:schemaRefs>
    <ds:schemaRef ds:uri="http://schemas.microsoft.com/sharepoint/v3/contenttype/forms"/>
  </ds:schemaRefs>
</ds:datastoreItem>
</file>

<file path=customXml/itemProps2.xml><?xml version="1.0" encoding="utf-8"?>
<ds:datastoreItem xmlns:ds="http://schemas.openxmlformats.org/officeDocument/2006/customXml" ds:itemID="{F1E12730-4774-443C-99BD-26D5A21B6DF7}">
  <ds:schemaRefs>
    <ds:schemaRef ds:uri="http://schemas.microsoft.com/office/2006/metadata/properties"/>
    <ds:schemaRef ds:uri="http://schemas.microsoft.com/office/infopath/2007/PartnerControls"/>
    <ds:schemaRef ds:uri="99704f3e-3c4b-426a-8bd2-9086a1dfe4f5"/>
    <ds:schemaRef ds:uri="55078830-bc8c-4baa-9820-7b20f230a4d8"/>
  </ds:schemaRefs>
</ds:datastoreItem>
</file>

<file path=customXml/itemProps3.xml><?xml version="1.0" encoding="utf-8"?>
<ds:datastoreItem xmlns:ds="http://schemas.openxmlformats.org/officeDocument/2006/customXml" ds:itemID="{DA9466D2-DB41-49A8-902F-644B21B9DE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704f3e-3c4b-426a-8bd2-9086a1dfe4f5"/>
    <ds:schemaRef ds:uri="55078830-bc8c-4baa-9820-7b20f230a4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2025-26 Narrative</vt:lpstr>
      <vt:lpstr>2025-26 Plan Overview</vt:lpstr>
      <vt:lpstr>'2025-26 Narrative'!Print_Area</vt:lpstr>
      <vt:lpstr>'2025-26 Plan Overview'!Print_Area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Dominick Ferrusi</dc:creator>
  <cp:keywords/>
  <dc:description/>
  <cp:lastModifiedBy>Miller, Lauryn</cp:lastModifiedBy>
  <cp:revision/>
  <dcterms:created xsi:type="dcterms:W3CDTF">2024-12-17T17:14:43Z</dcterms:created>
  <dcterms:modified xsi:type="dcterms:W3CDTF">2025-07-29T19:05:20Z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0x0101008E872ECAFB61024BAA4DCEE26ECF3DFE</vt:lpwstr>
  </property>
  <property fmtid="{D5CDD505-2E9C-101B-9397-08002B2CF9AE}" pid="5" name="MediaServiceImageTags">
    <vt:lpwstr/>
  </property>
</Properties>
</file>